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akritc\Desktop\แก้ไขเอกสาร ISO 02-07-2568\แก้ไขเพิ่ม 03-07-2568\"/>
    </mc:Choice>
  </mc:AlternateContent>
  <bookViews>
    <workbookView xWindow="0" yWindow="0" windowWidth="19200" windowHeight="6420"/>
  </bookViews>
  <sheets>
    <sheet name="FM-HR-38" sheetId="1" r:id="rId1"/>
    <sheet name="ต.ย.กัญจน์ชญาน์_เจียไต๋" sheetId="9" r:id="rId2"/>
    <sheet name="ต.ย.กฤษณา_เจียไต๋" sheetId="7" r:id="rId3"/>
    <sheet name="ต.ย.สุภาพร_เจียไต๋" sheetId="8" r:id="rId4"/>
    <sheet name="ต.ย.วราภรณ์_คณะวิทย์ มศว.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6" l="1"/>
  <c r="H53" i="6" s="1"/>
  <c r="H54" i="6" s="1"/>
  <c r="G52" i="6"/>
  <c r="G53" i="6" s="1"/>
  <c r="G54" i="6" s="1"/>
  <c r="H49" i="6"/>
  <c r="H46" i="6"/>
  <c r="H43" i="6"/>
  <c r="H40" i="6"/>
  <c r="G36" i="6"/>
  <c r="H33" i="6"/>
  <c r="H30" i="6"/>
  <c r="H27" i="6"/>
  <c r="H36" i="6" s="1"/>
  <c r="G23" i="6"/>
  <c r="H20" i="6"/>
  <c r="H17" i="6"/>
  <c r="H14" i="6"/>
  <c r="H11" i="6"/>
  <c r="H8" i="6"/>
  <c r="H23" i="6" s="1"/>
  <c r="H53" i="8"/>
  <c r="H54" i="8" s="1"/>
  <c r="G53" i="8"/>
  <c r="G54" i="8" s="1"/>
  <c r="H52" i="8"/>
  <c r="G52" i="8"/>
  <c r="H49" i="8"/>
  <c r="H46" i="8"/>
  <c r="H43" i="8"/>
  <c r="H40" i="8"/>
  <c r="G36" i="8"/>
  <c r="H33" i="8"/>
  <c r="H30" i="8"/>
  <c r="H27" i="8"/>
  <c r="H36" i="8" s="1"/>
  <c r="G23" i="8"/>
  <c r="H20" i="8"/>
  <c r="H17" i="8"/>
  <c r="H14" i="8"/>
  <c r="H11" i="8"/>
  <c r="H8" i="8"/>
  <c r="H23" i="8" s="1"/>
  <c r="H53" i="7"/>
  <c r="H54" i="7" s="1"/>
  <c r="G53" i="7"/>
  <c r="G54" i="7" s="1"/>
  <c r="H52" i="7"/>
  <c r="G52" i="7"/>
  <c r="H49" i="7"/>
  <c r="H46" i="7"/>
  <c r="H43" i="7"/>
  <c r="H40" i="7"/>
  <c r="G36" i="7"/>
  <c r="H33" i="7"/>
  <c r="H30" i="7"/>
  <c r="H27" i="7"/>
  <c r="H36" i="7" s="1"/>
  <c r="G23" i="7"/>
  <c r="H20" i="7"/>
  <c r="H17" i="7"/>
  <c r="H14" i="7"/>
  <c r="H11" i="7"/>
  <c r="H8" i="7"/>
  <c r="H23" i="7" s="1"/>
  <c r="H53" i="9"/>
  <c r="H54" i="9" s="1"/>
  <c r="G53" i="9"/>
  <c r="G54" i="9" s="1"/>
  <c r="H52" i="9"/>
  <c r="G52" i="9"/>
  <c r="H49" i="9"/>
  <c r="H46" i="9"/>
  <c r="H43" i="9"/>
  <c r="H40" i="9"/>
  <c r="G36" i="9"/>
  <c r="H33" i="9"/>
  <c r="H30" i="9"/>
  <c r="H27" i="9"/>
  <c r="H36" i="9" s="1"/>
  <c r="G23" i="9"/>
  <c r="H20" i="9"/>
  <c r="H17" i="9"/>
  <c r="H14" i="9"/>
  <c r="H11" i="9"/>
  <c r="H8" i="9"/>
  <c r="H23" i="9" s="1"/>
</calcChain>
</file>

<file path=xl/sharedStrings.xml><?xml version="1.0" encoding="utf-8"?>
<sst xmlns="http://schemas.openxmlformats.org/spreadsheetml/2006/main" count="510" uniqueCount="94">
  <si>
    <t>ระดับ 5 หมายถึง ผลการปฏิบัติงานเกินกว่ามาตรฐานที่กำหนดอย่างมาก</t>
  </si>
  <si>
    <t>ระดับ 4 หมายถึง ผลการปฏิบัติงานเกินว่ามาตรฐานที่กำหนด</t>
  </si>
  <si>
    <t>ระดับ 3 หมายถึง ผลการปฎิบัติงานตรงตามมาตรฐานที่กำหนด</t>
  </si>
  <si>
    <t>ระดับ 2 หมายถึง ผลการปฏิบัติงานต่ำกว่ามาตรฐานที่กำหนด</t>
  </si>
  <si>
    <t>ระดับ 1 หมายถึง ผลการปฏิบัติงานต่ำกว่ามาตรฐานที่กำหนดอย่างมาก</t>
  </si>
  <si>
    <t>ผู้ถูกประเมิน :  ......................................................</t>
  </si>
  <si>
    <t>ตำแหน่ง................................................</t>
  </si>
  <si>
    <t>ปฎิบัติงานที่................................................................</t>
  </si>
  <si>
    <t>ผู้ประเมิน :   .........................................................</t>
  </si>
  <si>
    <t>ฝ่าย..........................................................................</t>
  </si>
  <si>
    <t>วันที่ประเมิน..................................</t>
  </si>
  <si>
    <t>สมรรถนะหลัก (Core Competencies)</t>
  </si>
  <si>
    <t>A</t>
  </si>
  <si>
    <t>B</t>
  </si>
  <si>
    <t>A * B</t>
  </si>
  <si>
    <t>สมรรถนะ</t>
  </si>
  <si>
    <t>คำอธิบาย</t>
  </si>
  <si>
    <t>ตัวชี้วัดพฤติกรรม (Behavioral Indicators)</t>
  </si>
  <si>
    <t>น้ำหนัก (%)</t>
  </si>
  <si>
    <t>คะแนนเต็ม</t>
  </si>
  <si>
    <t>คะแนนประเมิน 1-5</t>
  </si>
  <si>
    <t>คะแนนรวม (A*B)</t>
  </si>
  <si>
    <t>1. ความเป็นผู้นำ (Leadership)</t>
  </si>
  <si>
    <t>มอยหมายงาน ชี้แนะ และเป็นตัวอย่างที่ดี</t>
  </si>
  <si>
    <t>วางแผนการทำงานรายวัน</t>
  </si>
  <si>
    <t>แก้ไขปัญหาหน้างานให้ลูกน้องได้</t>
  </si>
  <si>
    <t>สร้างแรงจูงใจในทีม</t>
  </si>
  <si>
    <t>2. ความรับผิดชอบสูง (High Responsibility)</t>
  </si>
  <si>
    <t>ยอมรับผลงานในภาพรวม</t>
  </si>
  <si>
    <t xml:space="preserve">ตรวจสอบงานก่อนส่งมอบ </t>
  </si>
  <si>
    <t>ไม่โยนความผิดให้ลูกน้อง</t>
  </si>
  <si>
    <t>3. การคิดวิเคราะห์ (Problem Solving)</t>
  </si>
  <si>
    <t>วิเคราะห์ปัญหาเฉพาะหน้า และตัดสินใจได้ดี</t>
  </si>
  <si>
    <t xml:space="preserve">แก้ปัญหาคนขาด </t>
  </si>
  <si>
    <t>แก้ปัญหาทำงานไม่ทัน</t>
  </si>
  <si>
    <t>ปรับแผนให้เหมาะกับสถานการณ์</t>
  </si>
  <si>
    <t>4. การสื่อสาร (Communication)</t>
  </si>
  <si>
    <t>สื่อสารกับลูกน้อง ได้อย่างชัดเจน</t>
  </si>
  <si>
    <t>อธิบายงานเข้าใจง่าย</t>
  </si>
  <si>
    <t>รับฟังปัญหาและสื่อสารกลับอย่างเหมาะสม</t>
  </si>
  <si>
    <t>5. ความน่าเชื่อถือ (Trustworthiness)</t>
  </si>
  <si>
    <t>เป็นที่ไว้วางใจจากลูกค้า และผู้บริหาร</t>
  </si>
  <si>
    <t>ลูกค้าเรียกใช้งานซ้ำ</t>
  </si>
  <si>
    <t>รักษาความลับของลูกค้าและบริษัทได้</t>
  </si>
  <si>
    <t>รวมคะแนน</t>
  </si>
  <si>
    <t>สมรรถนะเฉพาะทาง (Functional Competencies)</t>
  </si>
  <si>
    <t>1. ความรู้ด้านอุปกรณ์ / น้ำยา</t>
  </si>
  <si>
    <t>ใช้ และ แนะนำอุปกรณ์ให้ทีมได้</t>
  </si>
  <si>
    <t>เลือกอุปกรณ์ตามงานได้อย่างเหมาะสม ถูกต้อง</t>
  </si>
  <si>
    <t>แนะนำทึมเรื่องการใช้งาน และความปลอดภัย</t>
  </si>
  <si>
    <t>2. ความปลอดภัยในการทำงาน</t>
  </si>
  <si>
    <t>รู้ และควบคุมให้ทีมทำงานปลอดภัย</t>
  </si>
  <si>
    <t>แจ้งเตือนทีมเรื่องอันตราย</t>
  </si>
  <si>
    <t>รายงานอุบัติเหตุหรือความเสี่ยง</t>
  </si>
  <si>
    <t>3. การจัดการวัสดุสิ้นเปลือง</t>
  </si>
  <si>
    <t>ควบคุมสต็อคและเบิกจ่าย อย่างเหมาะสม</t>
  </si>
  <si>
    <t>ตรวจนับของใช้อย่างสม่ำเสมอ</t>
  </si>
  <si>
    <t>วัสดุอุปกรณ์ไม่ขาดหรือมีสต๊อกเกินความจำเป็น</t>
  </si>
  <si>
    <t>สมรรถนะด้านการจัดการทีม (Team Managemet Competencies)</t>
  </si>
  <si>
    <t>1. การจัดตารางงาน (Scheduling)</t>
  </si>
  <si>
    <t>จัดตารางงานและปรับเปลี่ยนตารางได้ตามความหมาะสม ตามสถานการณ์</t>
  </si>
  <si>
    <t>วางตารางงานชัดเจน</t>
  </si>
  <si>
    <t>คำนึงถึงประสิทธิภาพ และความยุติธรรม</t>
  </si>
  <si>
    <t>2. การฝึกอบรมทีม (Trianing &amp; Coaching)</t>
  </si>
  <si>
    <t>ให้คำแนะนำและฝึกทีมได้</t>
  </si>
  <si>
    <t>จัดเทรนนิ่งหน้างาน</t>
  </si>
  <si>
    <t>ตักเตือนอย่างสร้างสรรค์</t>
  </si>
  <si>
    <t>3. การควบคุมคุณภาพ (Quality Control)</t>
  </si>
  <si>
    <t>ตรวจงานและรับรองคุณภาพก่อนส่งมอบ</t>
  </si>
  <si>
    <t>ตรวจงานหลังทำเสร็จ</t>
  </si>
  <si>
    <t>รับฟังคำติชม จากลูกค้า และนำไปปรับปรุง</t>
  </si>
  <si>
    <t>4. การประเมินพนักงาน (Performance Evaluation)</t>
  </si>
  <si>
    <t>ให้คะแนนพนักงานเพื่อพัฒนา</t>
  </si>
  <si>
    <t>ใช้แบบประเมินวัดผล ให้ฟีดแบ็คได้ตรงจุด</t>
  </si>
  <si>
    <t>1+2+3 คะแนนรวมทุกหมวด</t>
  </si>
  <si>
    <t>นำคะแนนที่ได้ * 100 / 500</t>
  </si>
  <si>
    <t>คิดเป็น %</t>
  </si>
  <si>
    <t xml:space="preserve">                          แบบประเมินความสามารถในการทำงาน (Competency Employee Performance) - ระดับหัวหน้างาน</t>
  </si>
  <si>
    <t>FM-HR-38 : Rev.00 : 01/07/2568</t>
  </si>
  <si>
    <t>ผู้ถูกประเมิน : นางสาว สุภาพร อินต๊ะวัง</t>
  </si>
  <si>
    <t>ตำแหน่ง รองหัวหน้าแม่บ้าน</t>
  </si>
  <si>
    <t>ปฎิบัติงานที่ บริษัท เจียไต๋ จำกัด</t>
  </si>
  <si>
    <t>ผู้ประเมิน : น.ส.สุชาดา เชิดสำโรง</t>
  </si>
  <si>
    <t>ตำแหน่ง เจ้าหน้าที่ปฎิบัติการ</t>
  </si>
  <si>
    <t>ฝ่าย ปฏิบัติการ</t>
  </si>
  <si>
    <t>วันที่ประเมิน 28 มิถุนายน 2568</t>
  </si>
  <si>
    <t>ผู้ถูกประเมิน : นาง กฤษณา มุ่งแก้วกลาง</t>
  </si>
  <si>
    <t>ตำแหน่ง หัวหน้าแม่บ้าน</t>
  </si>
  <si>
    <t>ผู้ประเมิน : นางสาวอริศรา ครุธทิน</t>
  </si>
  <si>
    <t>ตำแหน่ง หัวหน้าเขต</t>
  </si>
  <si>
    <t>ผู้ถูกประเมิน : นางสาว กัญจน์ชญาน์ ไชยสิทธิ์</t>
  </si>
  <si>
    <t>ตำแหน่ง หัวหน้าควบคุมงาน</t>
  </si>
  <si>
    <t>ผู้ถูกประเมิน : นางสาว วราภรณ์ แก้วหอมคำ</t>
  </si>
  <si>
    <t>ปฎิบัติงานที่ คณะวิทยาศาสตร์ มศว.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</si>
</sst>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ahoma"/>
      <family val="2"/>
      <scheme val="minor"/>
    </font>
    <font>
      <b/>
      <sz val="20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thick">
        <color rgb="FF000000"/>
      </left>
      <right style="medium">
        <color rgb="FFD5D5D5"/>
      </right>
      <top style="thick">
        <color rgb="FF000000"/>
      </top>
      <bottom style="medium">
        <color rgb="FFD5D5D5"/>
      </bottom>
      <diagonal/>
    </border>
    <border>
      <left style="medium">
        <color rgb="FFD5D5D5"/>
      </left>
      <right style="medium">
        <color rgb="FFD5D5D5"/>
      </right>
      <top style="thick">
        <color rgb="FF000000"/>
      </top>
      <bottom style="medium">
        <color rgb="FFD5D5D5"/>
      </bottom>
      <diagonal/>
    </border>
    <border>
      <left style="medium">
        <color rgb="FFD5D5D5"/>
      </left>
      <right style="thick">
        <color rgb="FF000000"/>
      </right>
      <top style="thick">
        <color rgb="FF000000"/>
      </top>
      <bottom style="medium">
        <color rgb="FFD5D5D5"/>
      </bottom>
      <diagonal/>
    </border>
    <border>
      <left style="thick">
        <color rgb="FF000000"/>
      </left>
      <right style="medium">
        <color rgb="FFD5D5D5"/>
      </right>
      <top style="medium">
        <color rgb="FFD5D5D5"/>
      </top>
      <bottom style="thick">
        <color rgb="FF000000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thick">
        <color rgb="FF000000"/>
      </bottom>
      <diagonal/>
    </border>
    <border>
      <left style="medium">
        <color rgb="FFD5D5D5"/>
      </left>
      <right style="thick">
        <color rgb="FF000000"/>
      </right>
      <top style="medium">
        <color rgb="FFD5D5D5"/>
      </top>
      <bottom style="thick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1" fillId="0" borderId="2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6" fillId="2" borderId="24" xfId="0" applyFont="1" applyFill="1" applyBorder="1" applyAlignment="1">
      <alignment horizontal="right" wrapText="1"/>
    </xf>
    <xf numFmtId="0" fontId="6" fillId="2" borderId="25" xfId="0" applyFont="1" applyFill="1" applyBorder="1" applyAlignment="1">
      <alignment wrapText="1"/>
    </xf>
    <xf numFmtId="0" fontId="6" fillId="2" borderId="26" xfId="0" applyFont="1" applyFill="1" applyBorder="1" applyAlignment="1">
      <alignment wrapText="1"/>
    </xf>
    <xf numFmtId="0" fontId="6" fillId="2" borderId="27" xfId="0" applyFont="1" applyFill="1" applyBorder="1" applyAlignment="1">
      <alignment horizontal="right" wrapText="1"/>
    </xf>
    <xf numFmtId="0" fontId="6" fillId="2" borderId="28" xfId="0" applyFont="1" applyFill="1" applyBorder="1" applyAlignment="1">
      <alignment wrapText="1"/>
    </xf>
    <xf numFmtId="0" fontId="6" fillId="2" borderId="29" xfId="0" applyFont="1" applyFill="1" applyBorder="1" applyAlignment="1">
      <alignment wrapText="1"/>
    </xf>
    <xf numFmtId="0" fontId="6" fillId="2" borderId="30" xfId="0" applyFont="1" applyFill="1" applyBorder="1" applyAlignment="1">
      <alignment horizontal="right" wrapText="1"/>
    </xf>
    <xf numFmtId="0" fontId="6" fillId="2" borderId="29" xfId="0" applyFont="1" applyFill="1" applyBorder="1" applyAlignment="1">
      <alignment horizontal="left"/>
    </xf>
    <xf numFmtId="0" fontId="6" fillId="2" borderId="2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</xdr:col>
      <xdr:colOff>2066924</xdr:colOff>
      <xdr:row>0</xdr:row>
      <xdr:rowOff>1019175</xdr:rowOff>
    </xdr:to>
    <xdr:pic>
      <xdr:nvPicPr>
        <xdr:cNvPr id="3" name="Picture 2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76199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</xdr:col>
      <xdr:colOff>2066924</xdr:colOff>
      <xdr:row>0</xdr:row>
      <xdr:rowOff>1019175</xdr:rowOff>
    </xdr:to>
    <xdr:pic>
      <xdr:nvPicPr>
        <xdr:cNvPr id="2" name="Picture 1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76199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</xdr:col>
      <xdr:colOff>2066924</xdr:colOff>
      <xdr:row>0</xdr:row>
      <xdr:rowOff>1019175</xdr:rowOff>
    </xdr:to>
    <xdr:pic>
      <xdr:nvPicPr>
        <xdr:cNvPr id="2" name="Picture 1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76199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</xdr:col>
      <xdr:colOff>2066924</xdr:colOff>
      <xdr:row>0</xdr:row>
      <xdr:rowOff>1019175</xdr:rowOff>
    </xdr:to>
    <xdr:pic>
      <xdr:nvPicPr>
        <xdr:cNvPr id="2" name="Picture 1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76199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</xdr:colOff>
      <xdr:row>0</xdr:row>
      <xdr:rowOff>66675</xdr:rowOff>
    </xdr:from>
    <xdr:to>
      <xdr:col>1</xdr:col>
      <xdr:colOff>2066924</xdr:colOff>
      <xdr:row>0</xdr:row>
      <xdr:rowOff>1019175</xdr:rowOff>
    </xdr:to>
    <xdr:pic>
      <xdr:nvPicPr>
        <xdr:cNvPr id="2" name="Picture 1" descr="LOGO-Cleaning-Solutions.png"/>
        <xdr:cNvPicPr/>
      </xdr:nvPicPr>
      <xdr:blipFill>
        <a:blip xmlns:r="http://schemas.openxmlformats.org/officeDocument/2006/relationships" r:embed="rId1" cstate="print"/>
        <a:srcRect b="1047"/>
        <a:stretch>
          <a:fillRect/>
        </a:stretch>
      </xdr:blipFill>
      <xdr:spPr bwMode="auto">
        <a:xfrm>
          <a:off x="76199" y="66675"/>
          <a:ext cx="1990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topLeftCell="B1" workbookViewId="0">
      <selection activeCell="C11" sqref="C11:C13"/>
    </sheetView>
  </sheetViews>
  <sheetFormatPr defaultColWidth="8.75" defaultRowHeight="24" x14ac:dyDescent="0.2"/>
  <cols>
    <col min="1" max="1" width="3.625" style="3" hidden="1" customWidth="1"/>
    <col min="2" max="2" width="37.375" style="4" customWidth="1"/>
    <col min="3" max="3" width="32.875" style="4" customWidth="1"/>
    <col min="4" max="4" width="36.875" style="4" customWidth="1"/>
    <col min="5" max="7" width="9.625" style="44" customWidth="1"/>
    <col min="8" max="8" width="14" style="4" bestFit="1" customWidth="1"/>
    <col min="9" max="16384" width="8.75" style="4"/>
  </cols>
  <sheetData>
    <row r="1" spans="1:10" s="2" customFormat="1" ht="87.75" customHeight="1" thickBot="1" x14ac:dyDescent="0.25">
      <c r="A1" s="1"/>
      <c r="B1" s="59" t="s">
        <v>77</v>
      </c>
      <c r="C1" s="59"/>
      <c r="D1" s="59"/>
      <c r="E1" s="59"/>
      <c r="F1" s="59"/>
      <c r="G1" s="59"/>
      <c r="H1" s="59"/>
    </row>
    <row r="2" spans="1:10" s="11" customFormat="1" ht="30" customHeight="1" x14ac:dyDescent="0.55000000000000004">
      <c r="A2" s="7"/>
      <c r="B2" s="8" t="s">
        <v>5</v>
      </c>
      <c r="C2" s="9" t="s">
        <v>6</v>
      </c>
      <c r="D2" s="9" t="s">
        <v>7</v>
      </c>
      <c r="E2" s="9"/>
      <c r="F2" s="9"/>
      <c r="G2" s="9"/>
      <c r="H2" s="10"/>
      <c r="I2" s="7"/>
      <c r="J2" s="7"/>
    </row>
    <row r="3" spans="1:10" s="11" customFormat="1" ht="30" customHeight="1" thickBot="1" x14ac:dyDescent="0.6">
      <c r="A3" s="7"/>
      <c r="B3" s="12" t="s">
        <v>8</v>
      </c>
      <c r="C3" s="13" t="s">
        <v>6</v>
      </c>
      <c r="D3" s="13" t="s">
        <v>9</v>
      </c>
      <c r="E3" s="13" t="s">
        <v>10</v>
      </c>
      <c r="F3" s="13"/>
      <c r="G3" s="13"/>
      <c r="H3" s="14"/>
      <c r="I3" s="7"/>
      <c r="J3" s="7"/>
    </row>
    <row r="4" spans="1:10" ht="18" customHeight="1" x14ac:dyDescent="0.2">
      <c r="B4" s="3"/>
      <c r="C4" s="3"/>
      <c r="D4" s="3"/>
      <c r="E4" s="15"/>
      <c r="F4" s="15"/>
      <c r="G4" s="15"/>
      <c r="H4" s="3"/>
      <c r="I4" s="3"/>
      <c r="J4" s="3"/>
    </row>
    <row r="5" spans="1:10" s="2" customFormat="1" ht="18" customHeight="1" x14ac:dyDescent="0.2">
      <c r="A5" s="1"/>
      <c r="B5" s="1" t="s">
        <v>11</v>
      </c>
      <c r="C5" s="1"/>
      <c r="D5" s="1"/>
      <c r="E5" s="16"/>
      <c r="F5" s="16"/>
      <c r="G5" s="16"/>
      <c r="H5" s="1"/>
    </row>
    <row r="6" spans="1:10" s="2" customFormat="1" ht="18" customHeight="1" thickBot="1" x14ac:dyDescent="0.6">
      <c r="A6" s="1"/>
      <c r="B6" s="5"/>
      <c r="C6" s="5"/>
      <c r="D6" s="5"/>
      <c r="E6" s="6" t="s">
        <v>12</v>
      </c>
      <c r="F6" s="6"/>
      <c r="G6" s="6" t="s">
        <v>13</v>
      </c>
      <c r="H6" s="6" t="s">
        <v>14</v>
      </c>
    </row>
    <row r="7" spans="1:10" s="2" customFormat="1" ht="36" customHeight="1" x14ac:dyDescent="0.2">
      <c r="A7" s="1"/>
      <c r="B7" s="47" t="s">
        <v>15</v>
      </c>
      <c r="C7" s="48" t="s">
        <v>16</v>
      </c>
      <c r="D7" s="48" t="s">
        <v>17</v>
      </c>
      <c r="E7" s="19" t="s">
        <v>18</v>
      </c>
      <c r="F7" s="19" t="s">
        <v>19</v>
      </c>
      <c r="G7" s="19" t="s">
        <v>20</v>
      </c>
      <c r="H7" s="20" t="s">
        <v>21</v>
      </c>
    </row>
    <row r="8" spans="1:10" ht="18" customHeight="1" x14ac:dyDescent="0.55000000000000004">
      <c r="B8" s="50" t="s">
        <v>22</v>
      </c>
      <c r="C8" s="53" t="s">
        <v>23</v>
      </c>
      <c r="D8" s="21" t="s">
        <v>24</v>
      </c>
      <c r="E8" s="22">
        <v>10</v>
      </c>
      <c r="F8" s="22">
        <v>5</v>
      </c>
      <c r="G8" s="23"/>
      <c r="H8" s="24"/>
      <c r="I8" s="2"/>
    </row>
    <row r="9" spans="1:10" ht="18" customHeight="1" x14ac:dyDescent="0.55000000000000004">
      <c r="B9" s="51"/>
      <c r="C9" s="54"/>
      <c r="D9" s="25" t="s">
        <v>25</v>
      </c>
      <c r="E9" s="26"/>
      <c r="F9" s="26"/>
      <c r="G9" s="27"/>
      <c r="H9" s="28"/>
      <c r="I9" s="2"/>
    </row>
    <row r="10" spans="1:10" ht="18" customHeight="1" x14ac:dyDescent="0.55000000000000004">
      <c r="B10" s="56"/>
      <c r="C10" s="58"/>
      <c r="D10" s="29" t="s">
        <v>26</v>
      </c>
      <c r="E10" s="30"/>
      <c r="F10" s="30"/>
      <c r="G10" s="31"/>
      <c r="H10" s="32"/>
      <c r="I10" s="2"/>
    </row>
    <row r="11" spans="1:10" ht="18" customHeight="1" x14ac:dyDescent="0.2">
      <c r="B11" s="50" t="s">
        <v>27</v>
      </c>
      <c r="C11" s="53" t="s">
        <v>28</v>
      </c>
      <c r="D11" s="21" t="s">
        <v>29</v>
      </c>
      <c r="E11" s="22">
        <v>10</v>
      </c>
      <c r="F11" s="22">
        <v>5</v>
      </c>
      <c r="G11" s="22"/>
      <c r="H11" s="33"/>
      <c r="I11" s="2"/>
    </row>
    <row r="12" spans="1:10" ht="18" customHeight="1" x14ac:dyDescent="0.2">
      <c r="B12" s="51"/>
      <c r="C12" s="54"/>
      <c r="D12" s="25" t="s">
        <v>30</v>
      </c>
      <c r="E12" s="26"/>
      <c r="F12" s="26"/>
      <c r="G12" s="26"/>
      <c r="H12" s="34"/>
      <c r="I12" s="2"/>
    </row>
    <row r="13" spans="1:10" ht="18" customHeight="1" x14ac:dyDescent="0.2">
      <c r="B13" s="56"/>
      <c r="C13" s="58"/>
      <c r="D13" s="29"/>
      <c r="E13" s="30"/>
      <c r="F13" s="30"/>
      <c r="G13" s="30"/>
      <c r="H13" s="35"/>
    </row>
    <row r="14" spans="1:10" ht="18" customHeight="1" x14ac:dyDescent="0.2">
      <c r="B14" s="50" t="s">
        <v>31</v>
      </c>
      <c r="C14" s="53" t="s">
        <v>32</v>
      </c>
      <c r="D14" s="21" t="s">
        <v>33</v>
      </c>
      <c r="E14" s="22">
        <v>10</v>
      </c>
      <c r="F14" s="22">
        <v>5</v>
      </c>
      <c r="G14" s="22"/>
      <c r="H14" s="33"/>
    </row>
    <row r="15" spans="1:10" ht="18" customHeight="1" x14ac:dyDescent="0.2">
      <c r="B15" s="51"/>
      <c r="C15" s="54"/>
      <c r="D15" s="25" t="s">
        <v>34</v>
      </c>
      <c r="E15" s="26"/>
      <c r="F15" s="26"/>
      <c r="G15" s="26"/>
      <c r="H15" s="34"/>
    </row>
    <row r="16" spans="1:10" ht="18" customHeight="1" x14ac:dyDescent="0.2">
      <c r="B16" s="56"/>
      <c r="C16" s="58"/>
      <c r="D16" s="29" t="s">
        <v>35</v>
      </c>
      <c r="E16" s="30"/>
      <c r="F16" s="30"/>
      <c r="G16" s="30"/>
      <c r="H16" s="35"/>
    </row>
    <row r="17" spans="1:8" ht="18" customHeight="1" x14ac:dyDescent="0.2">
      <c r="B17" s="50" t="s">
        <v>36</v>
      </c>
      <c r="C17" s="53" t="s">
        <v>37</v>
      </c>
      <c r="D17" s="21" t="s">
        <v>38</v>
      </c>
      <c r="E17" s="22">
        <v>10</v>
      </c>
      <c r="F17" s="22">
        <v>5</v>
      </c>
      <c r="G17" s="22"/>
      <c r="H17" s="33"/>
    </row>
    <row r="18" spans="1:8" ht="18" customHeight="1" x14ac:dyDescent="0.2">
      <c r="B18" s="51"/>
      <c r="C18" s="54"/>
      <c r="D18" s="25" t="s">
        <v>39</v>
      </c>
      <c r="E18" s="26"/>
      <c r="F18" s="26"/>
      <c r="G18" s="26"/>
      <c r="H18" s="34"/>
    </row>
    <row r="19" spans="1:8" ht="18" customHeight="1" x14ac:dyDescent="0.2">
      <c r="B19" s="56"/>
      <c r="C19" s="58"/>
      <c r="D19" s="29"/>
      <c r="E19" s="30"/>
      <c r="F19" s="30"/>
      <c r="G19" s="30"/>
      <c r="H19" s="35"/>
    </row>
    <row r="20" spans="1:8" ht="18" customHeight="1" x14ac:dyDescent="0.2">
      <c r="B20" s="50" t="s">
        <v>40</v>
      </c>
      <c r="C20" s="53" t="s">
        <v>41</v>
      </c>
      <c r="D20" s="21" t="s">
        <v>42</v>
      </c>
      <c r="E20" s="22">
        <v>10</v>
      </c>
      <c r="F20" s="22">
        <v>5</v>
      </c>
      <c r="G20" s="22"/>
      <c r="H20" s="33"/>
    </row>
    <row r="21" spans="1:8" ht="18" customHeight="1" x14ac:dyDescent="0.2">
      <c r="B21" s="51"/>
      <c r="C21" s="54"/>
      <c r="D21" s="25" t="s">
        <v>43</v>
      </c>
      <c r="E21" s="26"/>
      <c r="F21" s="26"/>
      <c r="G21" s="26"/>
      <c r="H21" s="34"/>
    </row>
    <row r="22" spans="1:8" ht="18" customHeight="1" thickBot="1" x14ac:dyDescent="0.25">
      <c r="B22" s="52"/>
      <c r="C22" s="55"/>
      <c r="D22" s="36"/>
      <c r="E22" s="37"/>
      <c r="F22" s="37"/>
      <c r="G22" s="37"/>
      <c r="H22" s="38"/>
    </row>
    <row r="23" spans="1:8" s="2" customFormat="1" ht="23.1" customHeight="1" thickBot="1" x14ac:dyDescent="0.25">
      <c r="A23" s="1"/>
      <c r="B23" s="1"/>
      <c r="C23" s="1"/>
      <c r="D23" s="1"/>
      <c r="E23" s="39">
        <v>1</v>
      </c>
      <c r="F23" s="16" t="s">
        <v>44</v>
      </c>
      <c r="G23" s="40"/>
      <c r="H23" s="40"/>
    </row>
    <row r="24" spans="1:8" s="2" customFormat="1" ht="18" customHeight="1" x14ac:dyDescent="0.55000000000000004">
      <c r="A24" s="1"/>
      <c r="B24" s="5" t="s">
        <v>45</v>
      </c>
      <c r="C24" s="1"/>
      <c r="D24" s="1"/>
      <c r="E24" s="16"/>
      <c r="F24" s="16"/>
      <c r="G24" s="16"/>
      <c r="H24" s="16"/>
    </row>
    <row r="25" spans="1:8" s="2" customFormat="1" ht="18" customHeight="1" thickBot="1" x14ac:dyDescent="0.6">
      <c r="A25" s="1"/>
      <c r="B25" s="5"/>
      <c r="C25" s="5"/>
      <c r="D25" s="5"/>
      <c r="E25" s="6" t="s">
        <v>12</v>
      </c>
      <c r="F25" s="6"/>
      <c r="G25" s="6" t="s">
        <v>13</v>
      </c>
      <c r="H25" s="6" t="s">
        <v>14</v>
      </c>
    </row>
    <row r="26" spans="1:8" s="2" customFormat="1" ht="36" customHeight="1" x14ac:dyDescent="0.2">
      <c r="A26" s="1"/>
      <c r="B26" s="47" t="s">
        <v>15</v>
      </c>
      <c r="C26" s="48" t="s">
        <v>16</v>
      </c>
      <c r="D26" s="48" t="s">
        <v>17</v>
      </c>
      <c r="E26" s="19" t="s">
        <v>18</v>
      </c>
      <c r="F26" s="19" t="s">
        <v>19</v>
      </c>
      <c r="G26" s="19" t="s">
        <v>20</v>
      </c>
      <c r="H26" s="20" t="s">
        <v>21</v>
      </c>
    </row>
    <row r="27" spans="1:8" ht="18" customHeight="1" x14ac:dyDescent="0.2">
      <c r="B27" s="50" t="s">
        <v>46</v>
      </c>
      <c r="C27" s="53" t="s">
        <v>47</v>
      </c>
      <c r="D27" s="21" t="s">
        <v>48</v>
      </c>
      <c r="E27" s="22">
        <v>10</v>
      </c>
      <c r="F27" s="22">
        <v>5</v>
      </c>
      <c r="G27" s="22"/>
      <c r="H27" s="33"/>
    </row>
    <row r="28" spans="1:8" ht="18" customHeight="1" x14ac:dyDescent="0.2">
      <c r="B28" s="51"/>
      <c r="C28" s="54"/>
      <c r="D28" s="25" t="s">
        <v>49</v>
      </c>
      <c r="E28" s="26"/>
      <c r="F28" s="26"/>
      <c r="G28" s="26"/>
      <c r="H28" s="34"/>
    </row>
    <row r="29" spans="1:8" ht="18" customHeight="1" x14ac:dyDescent="0.2">
      <c r="B29" s="56"/>
      <c r="C29" s="58"/>
      <c r="D29" s="29"/>
      <c r="E29" s="30"/>
      <c r="F29" s="30"/>
      <c r="G29" s="30"/>
      <c r="H29" s="35"/>
    </row>
    <row r="30" spans="1:8" ht="18" customHeight="1" x14ac:dyDescent="0.2">
      <c r="B30" s="50" t="s">
        <v>50</v>
      </c>
      <c r="C30" s="53" t="s">
        <v>51</v>
      </c>
      <c r="D30" s="21" t="s">
        <v>52</v>
      </c>
      <c r="E30" s="22">
        <v>5</v>
      </c>
      <c r="F30" s="22">
        <v>5</v>
      </c>
      <c r="G30" s="22"/>
      <c r="H30" s="33"/>
    </row>
    <row r="31" spans="1:8" ht="18" customHeight="1" x14ac:dyDescent="0.2">
      <c r="B31" s="51"/>
      <c r="C31" s="54"/>
      <c r="D31" s="25" t="s">
        <v>53</v>
      </c>
      <c r="E31" s="26"/>
      <c r="F31" s="26"/>
      <c r="G31" s="26"/>
      <c r="H31" s="34"/>
    </row>
    <row r="32" spans="1:8" ht="18" customHeight="1" x14ac:dyDescent="0.2">
      <c r="B32" s="56"/>
      <c r="C32" s="58"/>
      <c r="D32" s="29"/>
      <c r="E32" s="30"/>
      <c r="F32" s="30"/>
      <c r="G32" s="30"/>
      <c r="H32" s="35"/>
    </row>
    <row r="33" spans="1:8" ht="18" customHeight="1" x14ac:dyDescent="0.2">
      <c r="B33" s="50" t="s">
        <v>54</v>
      </c>
      <c r="C33" s="53" t="s">
        <v>55</v>
      </c>
      <c r="D33" s="21" t="s">
        <v>56</v>
      </c>
      <c r="E33" s="22">
        <v>5</v>
      </c>
      <c r="F33" s="22">
        <v>5</v>
      </c>
      <c r="G33" s="22"/>
      <c r="H33" s="33"/>
    </row>
    <row r="34" spans="1:8" ht="18" customHeight="1" x14ac:dyDescent="0.2">
      <c r="B34" s="51"/>
      <c r="C34" s="54"/>
      <c r="D34" s="25" t="s">
        <v>57</v>
      </c>
      <c r="E34" s="26"/>
      <c r="F34" s="26"/>
      <c r="G34" s="26"/>
      <c r="H34" s="34"/>
    </row>
    <row r="35" spans="1:8" ht="18" customHeight="1" thickBot="1" x14ac:dyDescent="0.25">
      <c r="B35" s="52"/>
      <c r="C35" s="55"/>
      <c r="D35" s="36"/>
      <c r="E35" s="37"/>
      <c r="F35" s="37"/>
      <c r="G35" s="37"/>
      <c r="H35" s="38"/>
    </row>
    <row r="36" spans="1:8" s="2" customFormat="1" ht="23.1" customHeight="1" thickBot="1" x14ac:dyDescent="0.25">
      <c r="A36" s="1"/>
      <c r="B36" s="1"/>
      <c r="C36" s="1"/>
      <c r="D36" s="1"/>
      <c r="E36" s="39">
        <v>2</v>
      </c>
      <c r="F36" s="16" t="s">
        <v>44</v>
      </c>
      <c r="G36" s="40"/>
      <c r="H36" s="40"/>
    </row>
    <row r="37" spans="1:8" s="2" customFormat="1" ht="18" customHeight="1" x14ac:dyDescent="0.2">
      <c r="A37" s="1"/>
      <c r="B37" s="1" t="s">
        <v>58</v>
      </c>
      <c r="C37" s="1"/>
      <c r="D37" s="1"/>
      <c r="E37" s="16"/>
      <c r="F37" s="16"/>
      <c r="G37" s="16"/>
      <c r="H37" s="16"/>
    </row>
    <row r="38" spans="1:8" s="2" customFormat="1" ht="18" customHeight="1" thickBot="1" x14ac:dyDescent="0.6">
      <c r="A38" s="1"/>
      <c r="B38" s="5"/>
      <c r="C38" s="5"/>
      <c r="D38" s="5"/>
      <c r="E38" s="6" t="s">
        <v>12</v>
      </c>
      <c r="F38" s="6"/>
      <c r="G38" s="6" t="s">
        <v>13</v>
      </c>
      <c r="H38" s="6" t="s">
        <v>14</v>
      </c>
    </row>
    <row r="39" spans="1:8" s="2" customFormat="1" ht="36" customHeight="1" x14ac:dyDescent="0.2">
      <c r="A39" s="1"/>
      <c r="B39" s="47" t="s">
        <v>15</v>
      </c>
      <c r="C39" s="48" t="s">
        <v>16</v>
      </c>
      <c r="D39" s="48" t="s">
        <v>17</v>
      </c>
      <c r="E39" s="19" t="s">
        <v>18</v>
      </c>
      <c r="F39" s="19" t="s">
        <v>19</v>
      </c>
      <c r="G39" s="19" t="s">
        <v>20</v>
      </c>
      <c r="H39" s="20" t="s">
        <v>21</v>
      </c>
    </row>
    <row r="40" spans="1:8" ht="18" customHeight="1" x14ac:dyDescent="0.2">
      <c r="B40" s="50" t="s">
        <v>59</v>
      </c>
      <c r="C40" s="53" t="s">
        <v>60</v>
      </c>
      <c r="D40" s="21" t="s">
        <v>61</v>
      </c>
      <c r="E40" s="22">
        <v>5</v>
      </c>
      <c r="F40" s="22">
        <v>5</v>
      </c>
      <c r="G40" s="22"/>
      <c r="H40" s="33"/>
    </row>
    <row r="41" spans="1:8" ht="18" customHeight="1" x14ac:dyDescent="0.2">
      <c r="B41" s="51"/>
      <c r="C41" s="57"/>
      <c r="D41" s="25" t="s">
        <v>62</v>
      </c>
      <c r="E41" s="26"/>
      <c r="F41" s="26"/>
      <c r="G41" s="26"/>
      <c r="H41" s="34"/>
    </row>
    <row r="42" spans="1:8" ht="18" customHeight="1" x14ac:dyDescent="0.2">
      <c r="B42" s="56"/>
      <c r="C42" s="58"/>
      <c r="D42" s="29"/>
      <c r="E42" s="30"/>
      <c r="F42" s="30"/>
      <c r="G42" s="30"/>
      <c r="H42" s="35"/>
    </row>
    <row r="43" spans="1:8" ht="18" customHeight="1" x14ac:dyDescent="0.2">
      <c r="B43" s="50" t="s">
        <v>63</v>
      </c>
      <c r="C43" s="53" t="s">
        <v>64</v>
      </c>
      <c r="D43" s="21" t="s">
        <v>65</v>
      </c>
      <c r="E43" s="22">
        <v>5</v>
      </c>
      <c r="F43" s="22">
        <v>5</v>
      </c>
      <c r="G43" s="22"/>
      <c r="H43" s="33"/>
    </row>
    <row r="44" spans="1:8" ht="18" customHeight="1" x14ac:dyDescent="0.2">
      <c r="B44" s="51"/>
      <c r="C44" s="54"/>
      <c r="D44" s="25" t="s">
        <v>66</v>
      </c>
      <c r="E44" s="26"/>
      <c r="F44" s="26"/>
      <c r="G44" s="26"/>
      <c r="H44" s="34"/>
    </row>
    <row r="45" spans="1:8" ht="18" customHeight="1" x14ac:dyDescent="0.2">
      <c r="B45" s="56"/>
      <c r="C45" s="58"/>
      <c r="D45" s="29"/>
      <c r="E45" s="30"/>
      <c r="F45" s="30"/>
      <c r="G45" s="30"/>
      <c r="H45" s="35"/>
    </row>
    <row r="46" spans="1:8" ht="18" customHeight="1" x14ac:dyDescent="0.2">
      <c r="B46" s="50" t="s">
        <v>67</v>
      </c>
      <c r="C46" s="53" t="s">
        <v>68</v>
      </c>
      <c r="D46" s="21" t="s">
        <v>69</v>
      </c>
      <c r="E46" s="22">
        <v>10</v>
      </c>
      <c r="F46" s="22">
        <v>5</v>
      </c>
      <c r="G46" s="22"/>
      <c r="H46" s="33"/>
    </row>
    <row r="47" spans="1:8" ht="18" customHeight="1" x14ac:dyDescent="0.2">
      <c r="B47" s="51"/>
      <c r="C47" s="54"/>
      <c r="D47" s="25" t="s">
        <v>70</v>
      </c>
      <c r="E47" s="26"/>
      <c r="F47" s="26"/>
      <c r="G47" s="26"/>
      <c r="H47" s="34"/>
    </row>
    <row r="48" spans="1:8" ht="18" customHeight="1" x14ac:dyDescent="0.2">
      <c r="B48" s="56"/>
      <c r="C48" s="58"/>
      <c r="D48" s="29"/>
      <c r="E48" s="30"/>
      <c r="F48" s="30"/>
      <c r="G48" s="30"/>
      <c r="H48" s="35"/>
    </row>
    <row r="49" spans="1:8" ht="18" customHeight="1" x14ac:dyDescent="0.2">
      <c r="B49" s="50" t="s">
        <v>71</v>
      </c>
      <c r="C49" s="53" t="s">
        <v>72</v>
      </c>
      <c r="D49" s="21" t="s">
        <v>73</v>
      </c>
      <c r="E49" s="22">
        <v>10</v>
      </c>
      <c r="F49" s="22">
        <v>5</v>
      </c>
      <c r="G49" s="22"/>
      <c r="H49" s="33"/>
    </row>
    <row r="50" spans="1:8" ht="18" customHeight="1" x14ac:dyDescent="0.2">
      <c r="B50" s="51"/>
      <c r="C50" s="54"/>
      <c r="D50" s="25"/>
      <c r="E50" s="26"/>
      <c r="F50" s="26"/>
      <c r="G50" s="26"/>
      <c r="H50" s="34"/>
    </row>
    <row r="51" spans="1:8" ht="18" customHeight="1" thickBot="1" x14ac:dyDescent="0.25">
      <c r="B51" s="52"/>
      <c r="C51" s="55"/>
      <c r="D51" s="36"/>
      <c r="E51" s="37"/>
      <c r="F51" s="37"/>
      <c r="G51" s="37"/>
      <c r="H51" s="38"/>
    </row>
    <row r="52" spans="1:8" s="2" customFormat="1" ht="24.95" customHeight="1" thickBot="1" x14ac:dyDescent="0.25">
      <c r="A52" s="1"/>
      <c r="B52" s="46" t="s">
        <v>0</v>
      </c>
      <c r="E52" s="39">
        <v>3</v>
      </c>
      <c r="F52" s="41" t="s">
        <v>44</v>
      </c>
      <c r="G52" s="40"/>
      <c r="H52" s="40"/>
    </row>
    <row r="53" spans="1:8" s="2" customFormat="1" ht="24.95" customHeight="1" x14ac:dyDescent="0.2">
      <c r="A53" s="1"/>
      <c r="B53" s="46" t="s">
        <v>1</v>
      </c>
      <c r="E53" s="42"/>
      <c r="F53" s="41" t="s">
        <v>74</v>
      </c>
      <c r="G53" s="43"/>
      <c r="H53" s="43"/>
    </row>
    <row r="54" spans="1:8" s="2" customFormat="1" ht="24.95" customHeight="1" thickBot="1" x14ac:dyDescent="0.25">
      <c r="A54" s="1"/>
      <c r="B54" s="46" t="s">
        <v>2</v>
      </c>
      <c r="D54" s="41" t="s">
        <v>75</v>
      </c>
      <c r="E54" s="42"/>
      <c r="F54" s="41" t="s">
        <v>76</v>
      </c>
      <c r="G54" s="40"/>
      <c r="H54" s="40"/>
    </row>
    <row r="55" spans="1:8" x14ac:dyDescent="0.2">
      <c r="B55" s="46" t="s">
        <v>3</v>
      </c>
    </row>
    <row r="56" spans="1:8" x14ac:dyDescent="0.2">
      <c r="B56" s="46" t="s">
        <v>4</v>
      </c>
      <c r="H56" s="49" t="s">
        <v>78</v>
      </c>
    </row>
  </sheetData>
  <mergeCells count="25">
    <mergeCell ref="B1:H1"/>
    <mergeCell ref="B8:B10"/>
    <mergeCell ref="C8:C10"/>
    <mergeCell ref="B11:B13"/>
    <mergeCell ref="C11:C13"/>
    <mergeCell ref="B14:B16"/>
    <mergeCell ref="C14:C16"/>
    <mergeCell ref="B17:B19"/>
    <mergeCell ref="C17:C19"/>
    <mergeCell ref="B20:B22"/>
    <mergeCell ref="C20:C22"/>
    <mergeCell ref="B27:B29"/>
    <mergeCell ref="C27:C29"/>
    <mergeCell ref="B30:B32"/>
    <mergeCell ref="C30:C32"/>
    <mergeCell ref="B33:B35"/>
    <mergeCell ref="C33:C35"/>
    <mergeCell ref="B49:B51"/>
    <mergeCell ref="C49:C51"/>
    <mergeCell ref="B40:B42"/>
    <mergeCell ref="C40:C42"/>
    <mergeCell ref="B43:B45"/>
    <mergeCell ref="C43:C45"/>
    <mergeCell ref="B46:B48"/>
    <mergeCell ref="C46:C48"/>
  </mergeCells>
  <pageMargins left="0.39370078740157483" right="0.19685039370078741" top="0.74803149606299213" bottom="0.74803149606299213" header="0.31496062992125984" footer="0.31496062992125984"/>
  <pageSetup paperSize="9" scale="60" fitToWidth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B1" workbookViewId="0">
      <selection activeCell="E3" sqref="E3"/>
    </sheetView>
  </sheetViews>
  <sheetFormatPr defaultColWidth="8.75" defaultRowHeight="24" x14ac:dyDescent="0.2"/>
  <cols>
    <col min="1" max="1" width="3.625" style="3" hidden="1" customWidth="1"/>
    <col min="2" max="2" width="37.375" style="4" customWidth="1"/>
    <col min="3" max="3" width="32.875" style="4" customWidth="1"/>
    <col min="4" max="4" width="36.875" style="4" customWidth="1"/>
    <col min="5" max="7" width="9.625" style="44" customWidth="1"/>
    <col min="8" max="8" width="14" style="4" bestFit="1" customWidth="1"/>
    <col min="9" max="16384" width="8.75" style="4"/>
  </cols>
  <sheetData>
    <row r="1" spans="1:10" s="2" customFormat="1" ht="87.75" customHeight="1" thickBot="1" x14ac:dyDescent="0.25">
      <c r="A1" s="1"/>
      <c r="B1" s="59" t="s">
        <v>77</v>
      </c>
      <c r="C1" s="59"/>
      <c r="D1" s="59"/>
      <c r="E1" s="59"/>
      <c r="F1" s="59"/>
      <c r="G1" s="59"/>
      <c r="H1" s="59"/>
    </row>
    <row r="2" spans="1:10" s="11" customFormat="1" ht="30" customHeight="1" thickTop="1" thickBot="1" x14ac:dyDescent="0.6">
      <c r="A2" s="60"/>
      <c r="B2" s="61" t="s">
        <v>90</v>
      </c>
      <c r="C2" s="62" t="s">
        <v>91</v>
      </c>
      <c r="D2" s="62" t="s">
        <v>81</v>
      </c>
      <c r="E2" s="62"/>
      <c r="F2" s="62"/>
      <c r="G2" s="62"/>
      <c r="H2" s="63"/>
      <c r="I2" s="60"/>
      <c r="J2" s="7"/>
    </row>
    <row r="3" spans="1:10" s="11" customFormat="1" ht="30" customHeight="1" thickBot="1" x14ac:dyDescent="0.6">
      <c r="A3" s="60"/>
      <c r="B3" s="64" t="s">
        <v>88</v>
      </c>
      <c r="C3" s="65" t="s">
        <v>89</v>
      </c>
      <c r="D3" s="65" t="s">
        <v>84</v>
      </c>
      <c r="E3" s="68" t="s">
        <v>85</v>
      </c>
      <c r="F3" s="65"/>
      <c r="G3" s="65"/>
      <c r="H3" s="66"/>
      <c r="I3" s="60"/>
      <c r="J3" s="7"/>
    </row>
    <row r="4" spans="1:10" ht="18" customHeight="1" x14ac:dyDescent="0.2">
      <c r="B4" s="3"/>
      <c r="C4" s="3"/>
      <c r="D4" s="3"/>
      <c r="E4" s="15"/>
      <c r="F4" s="15"/>
      <c r="G4" s="15"/>
      <c r="H4" s="3"/>
      <c r="I4" s="3"/>
      <c r="J4" s="3"/>
    </row>
    <row r="5" spans="1:10" s="2" customFormat="1" ht="18" customHeight="1" x14ac:dyDescent="0.2">
      <c r="A5" s="1"/>
      <c r="B5" s="1" t="s">
        <v>11</v>
      </c>
      <c r="C5" s="1"/>
      <c r="D5" s="1"/>
      <c r="E5" s="16"/>
      <c r="F5" s="16"/>
      <c r="G5" s="16"/>
      <c r="H5" s="1"/>
    </row>
    <row r="6" spans="1:10" s="2" customFormat="1" ht="18" customHeight="1" thickBot="1" x14ac:dyDescent="0.6">
      <c r="A6" s="1"/>
      <c r="B6" s="5"/>
      <c r="C6" s="5"/>
      <c r="D6" s="5"/>
      <c r="E6" s="6" t="s">
        <v>12</v>
      </c>
      <c r="F6" s="6"/>
      <c r="G6" s="6" t="s">
        <v>13</v>
      </c>
      <c r="H6" s="6" t="s">
        <v>14</v>
      </c>
    </row>
    <row r="7" spans="1:10" s="2" customFormat="1" ht="36" customHeight="1" x14ac:dyDescent="0.2">
      <c r="A7" s="1"/>
      <c r="B7" s="47" t="s">
        <v>15</v>
      </c>
      <c r="C7" s="48" t="s">
        <v>16</v>
      </c>
      <c r="D7" s="48" t="s">
        <v>17</v>
      </c>
      <c r="E7" s="19" t="s">
        <v>18</v>
      </c>
      <c r="F7" s="19" t="s">
        <v>19</v>
      </c>
      <c r="G7" s="19" t="s">
        <v>20</v>
      </c>
      <c r="H7" s="20" t="s">
        <v>21</v>
      </c>
    </row>
    <row r="8" spans="1:10" ht="18" customHeight="1" x14ac:dyDescent="0.55000000000000004">
      <c r="B8" s="50" t="s">
        <v>22</v>
      </c>
      <c r="C8" s="53" t="s">
        <v>23</v>
      </c>
      <c r="D8" s="21" t="s">
        <v>24</v>
      </c>
      <c r="E8" s="22">
        <v>10</v>
      </c>
      <c r="F8" s="22">
        <v>5</v>
      </c>
      <c r="G8" s="23">
        <v>3</v>
      </c>
      <c r="H8" s="24">
        <f>E8*G8</f>
        <v>30</v>
      </c>
      <c r="I8" s="2"/>
    </row>
    <row r="9" spans="1:10" ht="18" customHeight="1" x14ac:dyDescent="0.55000000000000004">
      <c r="B9" s="51"/>
      <c r="C9" s="54"/>
      <c r="D9" s="25" t="s">
        <v>25</v>
      </c>
      <c r="E9" s="26"/>
      <c r="F9" s="26"/>
      <c r="G9" s="27"/>
      <c r="H9" s="28"/>
      <c r="I9" s="2"/>
    </row>
    <row r="10" spans="1:10" ht="18" customHeight="1" x14ac:dyDescent="0.55000000000000004">
      <c r="B10" s="56"/>
      <c r="C10" s="58"/>
      <c r="D10" s="29" t="s">
        <v>26</v>
      </c>
      <c r="E10" s="30"/>
      <c r="F10" s="30"/>
      <c r="G10" s="31"/>
      <c r="H10" s="32"/>
      <c r="I10" s="2"/>
    </row>
    <row r="11" spans="1:10" ht="18" customHeight="1" x14ac:dyDescent="0.55000000000000004">
      <c r="B11" s="50" t="s">
        <v>27</v>
      </c>
      <c r="C11" s="53" t="s">
        <v>28</v>
      </c>
      <c r="D11" s="21" t="s">
        <v>29</v>
      </c>
      <c r="E11" s="22">
        <v>10</v>
      </c>
      <c r="F11" s="22">
        <v>5</v>
      </c>
      <c r="G11" s="22">
        <v>4</v>
      </c>
      <c r="H11" s="24">
        <f>E11*G11</f>
        <v>40</v>
      </c>
      <c r="I11" s="2"/>
    </row>
    <row r="12" spans="1:10" ht="18" customHeight="1" x14ac:dyDescent="0.2">
      <c r="B12" s="51"/>
      <c r="C12" s="54"/>
      <c r="D12" s="25" t="s">
        <v>30</v>
      </c>
      <c r="E12" s="26"/>
      <c r="F12" s="26"/>
      <c r="G12" s="26"/>
      <c r="H12" s="34"/>
      <c r="I12" s="2"/>
    </row>
    <row r="13" spans="1:10" ht="18" customHeight="1" x14ac:dyDescent="0.2">
      <c r="B13" s="56"/>
      <c r="C13" s="58"/>
      <c r="D13" s="29"/>
      <c r="E13" s="30"/>
      <c r="F13" s="30"/>
      <c r="G13" s="30"/>
      <c r="H13" s="35"/>
    </row>
    <row r="14" spans="1:10" ht="18" customHeight="1" x14ac:dyDescent="0.55000000000000004">
      <c r="B14" s="50" t="s">
        <v>31</v>
      </c>
      <c r="C14" s="53" t="s">
        <v>32</v>
      </c>
      <c r="D14" s="21" t="s">
        <v>33</v>
      </c>
      <c r="E14" s="22">
        <v>10</v>
      </c>
      <c r="F14" s="22">
        <v>5</v>
      </c>
      <c r="G14" s="22">
        <v>4</v>
      </c>
      <c r="H14" s="24">
        <f>E14*G14</f>
        <v>40</v>
      </c>
    </row>
    <row r="15" spans="1:10" ht="18" customHeight="1" x14ac:dyDescent="0.2">
      <c r="B15" s="51"/>
      <c r="C15" s="54"/>
      <c r="D15" s="25" t="s">
        <v>34</v>
      </c>
      <c r="E15" s="26"/>
      <c r="F15" s="26"/>
      <c r="G15" s="26"/>
      <c r="H15" s="34"/>
    </row>
    <row r="16" spans="1:10" ht="18" customHeight="1" x14ac:dyDescent="0.2">
      <c r="B16" s="56"/>
      <c r="C16" s="58"/>
      <c r="D16" s="29" t="s">
        <v>35</v>
      </c>
      <c r="E16" s="30"/>
      <c r="F16" s="30"/>
      <c r="G16" s="30"/>
      <c r="H16" s="35"/>
    </row>
    <row r="17" spans="1:8" ht="18" customHeight="1" x14ac:dyDescent="0.55000000000000004">
      <c r="B17" s="50" t="s">
        <v>36</v>
      </c>
      <c r="C17" s="53" t="s">
        <v>37</v>
      </c>
      <c r="D17" s="21" t="s">
        <v>38</v>
      </c>
      <c r="E17" s="22">
        <v>10</v>
      </c>
      <c r="F17" s="22">
        <v>5</v>
      </c>
      <c r="G17" s="22">
        <v>4</v>
      </c>
      <c r="H17" s="24">
        <f>E17*G17</f>
        <v>40</v>
      </c>
    </row>
    <row r="18" spans="1:8" ht="18" customHeight="1" x14ac:dyDescent="0.2">
      <c r="B18" s="51"/>
      <c r="C18" s="54"/>
      <c r="D18" s="25" t="s">
        <v>39</v>
      </c>
      <c r="E18" s="26"/>
      <c r="F18" s="26"/>
      <c r="G18" s="26"/>
      <c r="H18" s="34"/>
    </row>
    <row r="19" spans="1:8" ht="18" customHeight="1" x14ac:dyDescent="0.2">
      <c r="B19" s="56"/>
      <c r="C19" s="58"/>
      <c r="D19" s="29"/>
      <c r="E19" s="30"/>
      <c r="F19" s="30"/>
      <c r="G19" s="30"/>
      <c r="H19" s="35"/>
    </row>
    <row r="20" spans="1:8" ht="18" customHeight="1" x14ac:dyDescent="0.55000000000000004">
      <c r="B20" s="50" t="s">
        <v>40</v>
      </c>
      <c r="C20" s="53" t="s">
        <v>41</v>
      </c>
      <c r="D20" s="21" t="s">
        <v>42</v>
      </c>
      <c r="E20" s="22">
        <v>10</v>
      </c>
      <c r="F20" s="22">
        <v>5</v>
      </c>
      <c r="G20" s="22">
        <v>5</v>
      </c>
      <c r="H20" s="24">
        <f>E20*G20</f>
        <v>50</v>
      </c>
    </row>
    <row r="21" spans="1:8" ht="18" customHeight="1" x14ac:dyDescent="0.2">
      <c r="B21" s="51"/>
      <c r="C21" s="54"/>
      <c r="D21" s="25" t="s">
        <v>43</v>
      </c>
      <c r="E21" s="26"/>
      <c r="F21" s="26"/>
      <c r="G21" s="26"/>
      <c r="H21" s="34"/>
    </row>
    <row r="22" spans="1:8" ht="18" customHeight="1" thickBot="1" x14ac:dyDescent="0.25">
      <c r="B22" s="52"/>
      <c r="C22" s="55"/>
      <c r="D22" s="36"/>
      <c r="E22" s="37"/>
      <c r="F22" s="37"/>
      <c r="G22" s="37"/>
      <c r="H22" s="38"/>
    </row>
    <row r="23" spans="1:8" s="2" customFormat="1" ht="23.1" customHeight="1" thickBot="1" x14ac:dyDescent="0.25">
      <c r="A23" s="1"/>
      <c r="B23" s="1"/>
      <c r="C23" s="1"/>
      <c r="D23" s="1"/>
      <c r="E23" s="39">
        <v>1</v>
      </c>
      <c r="F23" s="16" t="s">
        <v>44</v>
      </c>
      <c r="G23" s="40">
        <f>SUM(G8:G22)</f>
        <v>20</v>
      </c>
      <c r="H23" s="40">
        <f>SUM(H8:H22)</f>
        <v>200</v>
      </c>
    </row>
    <row r="24" spans="1:8" s="2" customFormat="1" ht="18" customHeight="1" x14ac:dyDescent="0.55000000000000004">
      <c r="A24" s="1"/>
      <c r="B24" s="5" t="s">
        <v>45</v>
      </c>
      <c r="C24" s="1"/>
      <c r="D24" s="1"/>
      <c r="E24" s="16"/>
      <c r="F24" s="16"/>
      <c r="G24" s="16"/>
      <c r="H24" s="16"/>
    </row>
    <row r="25" spans="1:8" s="2" customFormat="1" ht="18" customHeight="1" thickBot="1" x14ac:dyDescent="0.6">
      <c r="A25" s="1"/>
      <c r="B25" s="5"/>
      <c r="C25" s="5"/>
      <c r="D25" s="5"/>
      <c r="E25" s="6" t="s">
        <v>12</v>
      </c>
      <c r="F25" s="6"/>
      <c r="G25" s="6" t="s">
        <v>13</v>
      </c>
      <c r="H25" s="6" t="s">
        <v>14</v>
      </c>
    </row>
    <row r="26" spans="1:8" s="2" customFormat="1" ht="36" customHeight="1" x14ac:dyDescent="0.2">
      <c r="A26" s="1"/>
      <c r="B26" s="17" t="s">
        <v>15</v>
      </c>
      <c r="C26" s="18" t="s">
        <v>16</v>
      </c>
      <c r="D26" s="18" t="s">
        <v>17</v>
      </c>
      <c r="E26" s="19" t="s">
        <v>18</v>
      </c>
      <c r="F26" s="19" t="s">
        <v>19</v>
      </c>
      <c r="G26" s="19" t="s">
        <v>20</v>
      </c>
      <c r="H26" s="20" t="s">
        <v>21</v>
      </c>
    </row>
    <row r="27" spans="1:8" ht="18" customHeight="1" x14ac:dyDescent="0.55000000000000004">
      <c r="B27" s="50" t="s">
        <v>46</v>
      </c>
      <c r="C27" s="53" t="s">
        <v>47</v>
      </c>
      <c r="D27" s="21" t="s">
        <v>48</v>
      </c>
      <c r="E27" s="22">
        <v>10</v>
      </c>
      <c r="F27" s="22">
        <v>5</v>
      </c>
      <c r="G27" s="22">
        <v>4</v>
      </c>
      <c r="H27" s="24">
        <f>E27*G27</f>
        <v>40</v>
      </c>
    </row>
    <row r="28" spans="1:8" ht="18" customHeight="1" x14ac:dyDescent="0.2">
      <c r="B28" s="51"/>
      <c r="C28" s="54"/>
      <c r="D28" s="25" t="s">
        <v>49</v>
      </c>
      <c r="E28" s="26"/>
      <c r="F28" s="26"/>
      <c r="G28" s="26"/>
      <c r="H28" s="34"/>
    </row>
    <row r="29" spans="1:8" ht="18" customHeight="1" x14ac:dyDescent="0.2">
      <c r="B29" s="56"/>
      <c r="C29" s="58"/>
      <c r="D29" s="29"/>
      <c r="E29" s="30"/>
      <c r="F29" s="30"/>
      <c r="G29" s="30"/>
      <c r="H29" s="35"/>
    </row>
    <row r="30" spans="1:8" ht="18" customHeight="1" x14ac:dyDescent="0.55000000000000004">
      <c r="B30" s="50" t="s">
        <v>50</v>
      </c>
      <c r="C30" s="53" t="s">
        <v>51</v>
      </c>
      <c r="D30" s="21" t="s">
        <v>52</v>
      </c>
      <c r="E30" s="22">
        <v>5</v>
      </c>
      <c r="F30" s="22">
        <v>5</v>
      </c>
      <c r="G30" s="22">
        <v>4</v>
      </c>
      <c r="H30" s="24">
        <f>E30*G30</f>
        <v>20</v>
      </c>
    </row>
    <row r="31" spans="1:8" ht="18" customHeight="1" x14ac:dyDescent="0.2">
      <c r="B31" s="51"/>
      <c r="C31" s="54"/>
      <c r="D31" s="25" t="s">
        <v>53</v>
      </c>
      <c r="E31" s="26"/>
      <c r="F31" s="26"/>
      <c r="G31" s="26"/>
      <c r="H31" s="34"/>
    </row>
    <row r="32" spans="1:8" ht="18" customHeight="1" x14ac:dyDescent="0.2">
      <c r="B32" s="56"/>
      <c r="C32" s="58"/>
      <c r="D32" s="29"/>
      <c r="E32" s="30"/>
      <c r="F32" s="30"/>
      <c r="G32" s="30"/>
      <c r="H32" s="35"/>
    </row>
    <row r="33" spans="1:8" ht="18" customHeight="1" x14ac:dyDescent="0.55000000000000004">
      <c r="B33" s="50" t="s">
        <v>54</v>
      </c>
      <c r="C33" s="53" t="s">
        <v>55</v>
      </c>
      <c r="D33" s="21" t="s">
        <v>56</v>
      </c>
      <c r="E33" s="22">
        <v>5</v>
      </c>
      <c r="F33" s="22">
        <v>5</v>
      </c>
      <c r="G33" s="22">
        <v>4</v>
      </c>
      <c r="H33" s="24">
        <f>E33*G33</f>
        <v>20</v>
      </c>
    </row>
    <row r="34" spans="1:8" ht="18" customHeight="1" x14ac:dyDescent="0.2">
      <c r="B34" s="51"/>
      <c r="C34" s="54"/>
      <c r="D34" s="25" t="s">
        <v>57</v>
      </c>
      <c r="E34" s="26"/>
      <c r="F34" s="26"/>
      <c r="G34" s="26"/>
      <c r="H34" s="34"/>
    </row>
    <row r="35" spans="1:8" ht="18" customHeight="1" thickBot="1" x14ac:dyDescent="0.25">
      <c r="B35" s="52"/>
      <c r="C35" s="55"/>
      <c r="D35" s="36"/>
      <c r="E35" s="37"/>
      <c r="F35" s="37"/>
      <c r="G35" s="37"/>
      <c r="H35" s="38"/>
    </row>
    <row r="36" spans="1:8" s="2" customFormat="1" ht="23.1" customHeight="1" thickBot="1" x14ac:dyDescent="0.25">
      <c r="A36" s="1"/>
      <c r="B36" s="1"/>
      <c r="C36" s="1"/>
      <c r="D36" s="1"/>
      <c r="E36" s="39">
        <v>2</v>
      </c>
      <c r="F36" s="16" t="s">
        <v>44</v>
      </c>
      <c r="G36" s="40">
        <f>SUM(G27:G35)</f>
        <v>12</v>
      </c>
      <c r="H36" s="40">
        <f>SUM(H27:H35)</f>
        <v>80</v>
      </c>
    </row>
    <row r="37" spans="1:8" s="2" customFormat="1" ht="18" customHeight="1" x14ac:dyDescent="0.2">
      <c r="A37" s="1"/>
      <c r="B37" s="1" t="s">
        <v>58</v>
      </c>
      <c r="C37" s="1"/>
      <c r="D37" s="1"/>
      <c r="E37" s="16"/>
      <c r="F37" s="16"/>
      <c r="G37" s="16"/>
      <c r="H37" s="16"/>
    </row>
    <row r="38" spans="1:8" s="2" customFormat="1" ht="18" customHeight="1" thickBot="1" x14ac:dyDescent="0.6">
      <c r="A38" s="1"/>
      <c r="B38" s="5"/>
      <c r="C38" s="5"/>
      <c r="D38" s="5"/>
      <c r="E38" s="6" t="s">
        <v>12</v>
      </c>
      <c r="F38" s="6"/>
      <c r="G38" s="6" t="s">
        <v>13</v>
      </c>
      <c r="H38" s="6" t="s">
        <v>14</v>
      </c>
    </row>
    <row r="39" spans="1:8" s="2" customFormat="1" ht="36" customHeight="1" x14ac:dyDescent="0.2">
      <c r="A39" s="1"/>
      <c r="B39" s="17" t="s">
        <v>15</v>
      </c>
      <c r="C39" s="18" t="s">
        <v>16</v>
      </c>
      <c r="D39" s="18" t="s">
        <v>17</v>
      </c>
      <c r="E39" s="19" t="s">
        <v>18</v>
      </c>
      <c r="F39" s="19" t="s">
        <v>19</v>
      </c>
      <c r="G39" s="19" t="s">
        <v>20</v>
      </c>
      <c r="H39" s="20" t="s">
        <v>21</v>
      </c>
    </row>
    <row r="40" spans="1:8" ht="18" customHeight="1" x14ac:dyDescent="0.55000000000000004">
      <c r="B40" s="50" t="s">
        <v>59</v>
      </c>
      <c r="C40" s="53" t="s">
        <v>60</v>
      </c>
      <c r="D40" s="21" t="s">
        <v>61</v>
      </c>
      <c r="E40" s="22">
        <v>5</v>
      </c>
      <c r="F40" s="22">
        <v>5</v>
      </c>
      <c r="G40" s="22">
        <v>4</v>
      </c>
      <c r="H40" s="24">
        <f>E40*G40</f>
        <v>20</v>
      </c>
    </row>
    <row r="41" spans="1:8" ht="18" customHeight="1" x14ac:dyDescent="0.2">
      <c r="B41" s="51"/>
      <c r="C41" s="57"/>
      <c r="D41" s="25" t="s">
        <v>62</v>
      </c>
      <c r="E41" s="26"/>
      <c r="F41" s="26"/>
      <c r="G41" s="26"/>
      <c r="H41" s="34"/>
    </row>
    <row r="42" spans="1:8" ht="18" customHeight="1" x14ac:dyDescent="0.2">
      <c r="B42" s="56"/>
      <c r="C42" s="58"/>
      <c r="D42" s="29"/>
      <c r="E42" s="30"/>
      <c r="F42" s="30"/>
      <c r="G42" s="30"/>
      <c r="H42" s="35"/>
    </row>
    <row r="43" spans="1:8" ht="18" customHeight="1" x14ac:dyDescent="0.55000000000000004">
      <c r="B43" s="50" t="s">
        <v>63</v>
      </c>
      <c r="C43" s="53" t="s">
        <v>64</v>
      </c>
      <c r="D43" s="21" t="s">
        <v>65</v>
      </c>
      <c r="E43" s="22">
        <v>5</v>
      </c>
      <c r="F43" s="22">
        <v>5</v>
      </c>
      <c r="G43" s="22">
        <v>4</v>
      </c>
      <c r="H43" s="24">
        <f>E43*G43</f>
        <v>20</v>
      </c>
    </row>
    <row r="44" spans="1:8" ht="18" customHeight="1" x14ac:dyDescent="0.2">
      <c r="B44" s="51"/>
      <c r="C44" s="54"/>
      <c r="D44" s="25" t="s">
        <v>66</v>
      </c>
      <c r="E44" s="26"/>
      <c r="F44" s="26"/>
      <c r="G44" s="26"/>
      <c r="H44" s="34"/>
    </row>
    <row r="45" spans="1:8" ht="18" customHeight="1" x14ac:dyDescent="0.2">
      <c r="B45" s="56"/>
      <c r="C45" s="58"/>
      <c r="D45" s="29"/>
      <c r="E45" s="30"/>
      <c r="F45" s="30"/>
      <c r="G45" s="30"/>
      <c r="H45" s="35"/>
    </row>
    <row r="46" spans="1:8" ht="18" customHeight="1" x14ac:dyDescent="0.55000000000000004">
      <c r="B46" s="50" t="s">
        <v>67</v>
      </c>
      <c r="C46" s="53" t="s">
        <v>68</v>
      </c>
      <c r="D46" s="21" t="s">
        <v>69</v>
      </c>
      <c r="E46" s="22">
        <v>10</v>
      </c>
      <c r="F46" s="22">
        <v>5</v>
      </c>
      <c r="G46" s="22">
        <v>4</v>
      </c>
      <c r="H46" s="24">
        <f>E46*G46</f>
        <v>40</v>
      </c>
    </row>
    <row r="47" spans="1:8" ht="18" customHeight="1" x14ac:dyDescent="0.2">
      <c r="B47" s="51"/>
      <c r="C47" s="54"/>
      <c r="D47" s="25" t="s">
        <v>70</v>
      </c>
      <c r="E47" s="26"/>
      <c r="F47" s="26"/>
      <c r="G47" s="26"/>
      <c r="H47" s="34"/>
    </row>
    <row r="48" spans="1:8" ht="18" customHeight="1" x14ac:dyDescent="0.2">
      <c r="B48" s="56"/>
      <c r="C48" s="58"/>
      <c r="D48" s="29"/>
      <c r="E48" s="30"/>
      <c r="F48" s="30"/>
      <c r="G48" s="30"/>
      <c r="H48" s="35"/>
    </row>
    <row r="49" spans="1:8" ht="18" customHeight="1" x14ac:dyDescent="0.55000000000000004">
      <c r="B49" s="50" t="s">
        <v>71</v>
      </c>
      <c r="C49" s="53" t="s">
        <v>72</v>
      </c>
      <c r="D49" s="21" t="s">
        <v>73</v>
      </c>
      <c r="E49" s="22">
        <v>10</v>
      </c>
      <c r="F49" s="22">
        <v>5</v>
      </c>
      <c r="G49" s="22">
        <v>4</v>
      </c>
      <c r="H49" s="24">
        <f>E49*G49</f>
        <v>40</v>
      </c>
    </row>
    <row r="50" spans="1:8" ht="18" customHeight="1" x14ac:dyDescent="0.2">
      <c r="B50" s="51"/>
      <c r="C50" s="54"/>
      <c r="D50" s="25"/>
      <c r="E50" s="26"/>
      <c r="F50" s="26"/>
      <c r="G50" s="26"/>
      <c r="H50" s="34"/>
    </row>
    <row r="51" spans="1:8" ht="18" customHeight="1" thickBot="1" x14ac:dyDescent="0.25">
      <c r="B51" s="52"/>
      <c r="C51" s="55"/>
      <c r="D51" s="36"/>
      <c r="E51" s="37"/>
      <c r="F51" s="37"/>
      <c r="G51" s="37"/>
      <c r="H51" s="38"/>
    </row>
    <row r="52" spans="1:8" s="2" customFormat="1" ht="24.95" customHeight="1" thickBot="1" x14ac:dyDescent="0.25">
      <c r="A52" s="1"/>
      <c r="B52" s="46" t="s">
        <v>0</v>
      </c>
      <c r="E52" s="39">
        <v>3</v>
      </c>
      <c r="F52" s="41" t="s">
        <v>44</v>
      </c>
      <c r="G52" s="40">
        <f>SUM(G40:G51)</f>
        <v>16</v>
      </c>
      <c r="H52" s="40">
        <f>SUM(H40:H51)</f>
        <v>120</v>
      </c>
    </row>
    <row r="53" spans="1:8" s="2" customFormat="1" ht="24.95" customHeight="1" x14ac:dyDescent="0.2">
      <c r="A53" s="1"/>
      <c r="B53" s="46" t="s">
        <v>1</v>
      </c>
      <c r="E53" s="42"/>
      <c r="F53" s="41" t="s">
        <v>74</v>
      </c>
      <c r="G53" s="43">
        <f>SUM(G52,G36,G23)</f>
        <v>48</v>
      </c>
      <c r="H53" s="43">
        <f>SUM(H52,H36,H23)</f>
        <v>400</v>
      </c>
    </row>
    <row r="54" spans="1:8" s="2" customFormat="1" ht="24.95" customHeight="1" thickBot="1" x14ac:dyDescent="0.25">
      <c r="A54" s="1"/>
      <c r="B54" s="46" t="s">
        <v>2</v>
      </c>
      <c r="D54" s="41" t="s">
        <v>75</v>
      </c>
      <c r="E54" s="42"/>
      <c r="F54" s="41" t="s">
        <v>76</v>
      </c>
      <c r="G54" s="45">
        <f>G53/60</f>
        <v>0.8</v>
      </c>
      <c r="H54" s="45">
        <f>H53/500</f>
        <v>0.8</v>
      </c>
    </row>
    <row r="55" spans="1:8" x14ac:dyDescent="0.2">
      <c r="B55" s="46" t="s">
        <v>3</v>
      </c>
    </row>
    <row r="56" spans="1:8" x14ac:dyDescent="0.2">
      <c r="B56" s="46" t="s">
        <v>4</v>
      </c>
      <c r="H56" s="49" t="s">
        <v>78</v>
      </c>
    </row>
  </sheetData>
  <mergeCells count="25">
    <mergeCell ref="B43:B45"/>
    <mergeCell ref="C43:C45"/>
    <mergeCell ref="B46:B48"/>
    <mergeCell ref="C46:C48"/>
    <mergeCell ref="B49:B51"/>
    <mergeCell ref="C49:C51"/>
    <mergeCell ref="B30:B32"/>
    <mergeCell ref="C30:C32"/>
    <mergeCell ref="B33:B35"/>
    <mergeCell ref="C33:C35"/>
    <mergeCell ref="B40:B42"/>
    <mergeCell ref="C40:C42"/>
    <mergeCell ref="B17:B19"/>
    <mergeCell ref="C17:C19"/>
    <mergeCell ref="B20:B22"/>
    <mergeCell ref="C20:C22"/>
    <mergeCell ref="B27:B29"/>
    <mergeCell ref="C27:C29"/>
    <mergeCell ref="B14:B16"/>
    <mergeCell ref="C14:C16"/>
    <mergeCell ref="B1:H1"/>
    <mergeCell ref="B8:B10"/>
    <mergeCell ref="C8:C10"/>
    <mergeCell ref="B11:B13"/>
    <mergeCell ref="C11:C13"/>
  </mergeCells>
  <pageMargins left="0.39370078740157483" right="0.19685039370078741" top="0.74803149606299213" bottom="0.74803149606299213" header="0.31496062992125984" footer="0.31496062992125984"/>
  <pageSetup paperSize="9" scale="60" fitToWidth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B1" workbookViewId="0">
      <selection activeCell="E3" sqref="E3"/>
    </sheetView>
  </sheetViews>
  <sheetFormatPr defaultColWidth="8.75" defaultRowHeight="24" x14ac:dyDescent="0.2"/>
  <cols>
    <col min="1" max="1" width="3.625" style="3" hidden="1" customWidth="1"/>
    <col min="2" max="2" width="37.375" style="4" customWidth="1"/>
    <col min="3" max="3" width="32.875" style="4" customWidth="1"/>
    <col min="4" max="4" width="36.875" style="4" customWidth="1"/>
    <col min="5" max="7" width="9.625" style="44" customWidth="1"/>
    <col min="8" max="8" width="14" style="4" bestFit="1" customWidth="1"/>
    <col min="9" max="16384" width="8.75" style="4"/>
  </cols>
  <sheetData>
    <row r="1" spans="1:10" s="2" customFormat="1" ht="87.75" customHeight="1" thickBot="1" x14ac:dyDescent="0.25">
      <c r="A1" s="1"/>
      <c r="B1" s="59" t="s">
        <v>77</v>
      </c>
      <c r="C1" s="59"/>
      <c r="D1" s="59"/>
      <c r="E1" s="59"/>
      <c r="F1" s="59"/>
      <c r="G1" s="59"/>
      <c r="H1" s="59"/>
    </row>
    <row r="2" spans="1:10" s="11" customFormat="1" ht="30" customHeight="1" thickTop="1" thickBot="1" x14ac:dyDescent="0.6">
      <c r="A2" s="60"/>
      <c r="B2" s="61" t="s">
        <v>86</v>
      </c>
      <c r="C2" s="62" t="s">
        <v>87</v>
      </c>
      <c r="D2" s="62" t="s">
        <v>81</v>
      </c>
      <c r="E2" s="62"/>
      <c r="F2" s="62"/>
      <c r="G2" s="62"/>
      <c r="H2" s="63"/>
      <c r="I2" s="60"/>
      <c r="J2" s="7"/>
    </row>
    <row r="3" spans="1:10" s="11" customFormat="1" ht="30" customHeight="1" thickBot="1" x14ac:dyDescent="0.6">
      <c r="A3" s="60"/>
      <c r="B3" s="64" t="s">
        <v>88</v>
      </c>
      <c r="C3" s="65" t="s">
        <v>89</v>
      </c>
      <c r="D3" s="65" t="s">
        <v>84</v>
      </c>
      <c r="E3" s="68" t="s">
        <v>85</v>
      </c>
      <c r="F3" s="65"/>
      <c r="G3" s="65"/>
      <c r="H3" s="66"/>
      <c r="I3" s="60"/>
      <c r="J3" s="7"/>
    </row>
    <row r="4" spans="1:10" ht="18" customHeight="1" x14ac:dyDescent="0.2">
      <c r="B4" s="3"/>
      <c r="C4" s="3"/>
      <c r="D4" s="3"/>
      <c r="E4" s="15"/>
      <c r="F4" s="15"/>
      <c r="G4" s="15"/>
      <c r="H4" s="3"/>
      <c r="I4" s="3"/>
      <c r="J4" s="3"/>
    </row>
    <row r="5" spans="1:10" s="2" customFormat="1" ht="18" customHeight="1" x14ac:dyDescent="0.2">
      <c r="A5" s="1"/>
      <c r="B5" s="1" t="s">
        <v>11</v>
      </c>
      <c r="C5" s="1"/>
      <c r="D5" s="1"/>
      <c r="E5" s="16"/>
      <c r="F5" s="16"/>
      <c r="G5" s="16"/>
      <c r="H5" s="1"/>
    </row>
    <row r="6" spans="1:10" s="2" customFormat="1" ht="18" customHeight="1" thickBot="1" x14ac:dyDescent="0.6">
      <c r="A6" s="1"/>
      <c r="B6" s="5"/>
      <c r="C6" s="5"/>
      <c r="D6" s="5"/>
      <c r="E6" s="6" t="s">
        <v>12</v>
      </c>
      <c r="F6" s="6"/>
      <c r="G6" s="6" t="s">
        <v>13</v>
      </c>
      <c r="H6" s="6" t="s">
        <v>14</v>
      </c>
    </row>
    <row r="7" spans="1:10" s="2" customFormat="1" ht="36" customHeight="1" x14ac:dyDescent="0.2">
      <c r="A7" s="1"/>
      <c r="B7" s="47" t="s">
        <v>15</v>
      </c>
      <c r="C7" s="48" t="s">
        <v>16</v>
      </c>
      <c r="D7" s="48" t="s">
        <v>17</v>
      </c>
      <c r="E7" s="19" t="s">
        <v>18</v>
      </c>
      <c r="F7" s="19" t="s">
        <v>19</v>
      </c>
      <c r="G7" s="19" t="s">
        <v>20</v>
      </c>
      <c r="H7" s="20" t="s">
        <v>21</v>
      </c>
    </row>
    <row r="8" spans="1:10" ht="18" customHeight="1" x14ac:dyDescent="0.55000000000000004">
      <c r="B8" s="50" t="s">
        <v>22</v>
      </c>
      <c r="C8" s="53" t="s">
        <v>23</v>
      </c>
      <c r="D8" s="21" t="s">
        <v>24</v>
      </c>
      <c r="E8" s="22">
        <v>10</v>
      </c>
      <c r="F8" s="22">
        <v>5</v>
      </c>
      <c r="G8" s="23">
        <v>3</v>
      </c>
      <c r="H8" s="24">
        <f>E8*G8</f>
        <v>30</v>
      </c>
      <c r="I8" s="2"/>
    </row>
    <row r="9" spans="1:10" ht="18" customHeight="1" x14ac:dyDescent="0.55000000000000004">
      <c r="B9" s="51"/>
      <c r="C9" s="54"/>
      <c r="D9" s="25" t="s">
        <v>25</v>
      </c>
      <c r="E9" s="26"/>
      <c r="F9" s="26"/>
      <c r="G9" s="27"/>
      <c r="H9" s="28"/>
      <c r="I9" s="2"/>
    </row>
    <row r="10" spans="1:10" ht="18" customHeight="1" x14ac:dyDescent="0.55000000000000004">
      <c r="B10" s="56"/>
      <c r="C10" s="58"/>
      <c r="D10" s="29" t="s">
        <v>26</v>
      </c>
      <c r="E10" s="30"/>
      <c r="F10" s="30"/>
      <c r="G10" s="31"/>
      <c r="H10" s="32"/>
      <c r="I10" s="2"/>
    </row>
    <row r="11" spans="1:10" ht="18" customHeight="1" x14ac:dyDescent="0.55000000000000004">
      <c r="B11" s="50" t="s">
        <v>27</v>
      </c>
      <c r="C11" s="53" t="s">
        <v>28</v>
      </c>
      <c r="D11" s="21" t="s">
        <v>29</v>
      </c>
      <c r="E11" s="22">
        <v>10</v>
      </c>
      <c r="F11" s="22">
        <v>5</v>
      </c>
      <c r="G11" s="22">
        <v>3</v>
      </c>
      <c r="H11" s="24">
        <f>E11*G11</f>
        <v>30</v>
      </c>
      <c r="I11" s="2"/>
    </row>
    <row r="12" spans="1:10" ht="18" customHeight="1" x14ac:dyDescent="0.2">
      <c r="B12" s="51"/>
      <c r="C12" s="54"/>
      <c r="D12" s="25" t="s">
        <v>30</v>
      </c>
      <c r="E12" s="26"/>
      <c r="F12" s="26"/>
      <c r="G12" s="26"/>
      <c r="H12" s="34"/>
      <c r="I12" s="2"/>
    </row>
    <row r="13" spans="1:10" ht="18" customHeight="1" x14ac:dyDescent="0.2">
      <c r="B13" s="56"/>
      <c r="C13" s="58"/>
      <c r="D13" s="29"/>
      <c r="E13" s="30"/>
      <c r="F13" s="30"/>
      <c r="G13" s="30"/>
      <c r="H13" s="35"/>
    </row>
    <row r="14" spans="1:10" ht="18" customHeight="1" x14ac:dyDescent="0.55000000000000004">
      <c r="B14" s="50" t="s">
        <v>31</v>
      </c>
      <c r="C14" s="53" t="s">
        <v>32</v>
      </c>
      <c r="D14" s="21" t="s">
        <v>33</v>
      </c>
      <c r="E14" s="22">
        <v>10</v>
      </c>
      <c r="F14" s="22">
        <v>5</v>
      </c>
      <c r="G14" s="22">
        <v>3</v>
      </c>
      <c r="H14" s="24">
        <f>E14*G14</f>
        <v>30</v>
      </c>
    </row>
    <row r="15" spans="1:10" ht="18" customHeight="1" x14ac:dyDescent="0.2">
      <c r="B15" s="51"/>
      <c r="C15" s="54"/>
      <c r="D15" s="25" t="s">
        <v>34</v>
      </c>
      <c r="E15" s="26"/>
      <c r="F15" s="26"/>
      <c r="G15" s="26"/>
      <c r="H15" s="34"/>
    </row>
    <row r="16" spans="1:10" ht="18" customHeight="1" x14ac:dyDescent="0.2">
      <c r="B16" s="56"/>
      <c r="C16" s="58"/>
      <c r="D16" s="29" t="s">
        <v>35</v>
      </c>
      <c r="E16" s="30"/>
      <c r="F16" s="30"/>
      <c r="G16" s="30"/>
      <c r="H16" s="35"/>
    </row>
    <row r="17" spans="1:8" ht="18" customHeight="1" x14ac:dyDescent="0.55000000000000004">
      <c r="B17" s="50" t="s">
        <v>36</v>
      </c>
      <c r="C17" s="53" t="s">
        <v>37</v>
      </c>
      <c r="D17" s="21" t="s">
        <v>38</v>
      </c>
      <c r="E17" s="22">
        <v>10</v>
      </c>
      <c r="F17" s="22">
        <v>5</v>
      </c>
      <c r="G17" s="22">
        <v>3</v>
      </c>
      <c r="H17" s="24">
        <f>E17*G17</f>
        <v>30</v>
      </c>
    </row>
    <row r="18" spans="1:8" ht="18" customHeight="1" x14ac:dyDescent="0.2">
      <c r="B18" s="51"/>
      <c r="C18" s="54"/>
      <c r="D18" s="25" t="s">
        <v>39</v>
      </c>
      <c r="E18" s="26"/>
      <c r="F18" s="26"/>
      <c r="G18" s="26"/>
      <c r="H18" s="34"/>
    </row>
    <row r="19" spans="1:8" ht="18" customHeight="1" x14ac:dyDescent="0.2">
      <c r="B19" s="56"/>
      <c r="C19" s="58"/>
      <c r="D19" s="29"/>
      <c r="E19" s="30"/>
      <c r="F19" s="30"/>
      <c r="G19" s="30"/>
      <c r="H19" s="35"/>
    </row>
    <row r="20" spans="1:8" ht="18" customHeight="1" x14ac:dyDescent="0.55000000000000004">
      <c r="B20" s="50" t="s">
        <v>40</v>
      </c>
      <c r="C20" s="53" t="s">
        <v>41</v>
      </c>
      <c r="D20" s="21" t="s">
        <v>42</v>
      </c>
      <c r="E20" s="22">
        <v>10</v>
      </c>
      <c r="F20" s="22">
        <v>5</v>
      </c>
      <c r="G20" s="22">
        <v>3</v>
      </c>
      <c r="H20" s="24">
        <f>E20*G20</f>
        <v>30</v>
      </c>
    </row>
    <row r="21" spans="1:8" ht="18" customHeight="1" x14ac:dyDescent="0.2">
      <c r="B21" s="51"/>
      <c r="C21" s="54"/>
      <c r="D21" s="25" t="s">
        <v>43</v>
      </c>
      <c r="E21" s="26"/>
      <c r="F21" s="26"/>
      <c r="G21" s="26"/>
      <c r="H21" s="34"/>
    </row>
    <row r="22" spans="1:8" ht="18" customHeight="1" thickBot="1" x14ac:dyDescent="0.25">
      <c r="B22" s="52"/>
      <c r="C22" s="55"/>
      <c r="D22" s="36"/>
      <c r="E22" s="37"/>
      <c r="F22" s="37"/>
      <c r="G22" s="37"/>
      <c r="H22" s="38"/>
    </row>
    <row r="23" spans="1:8" s="2" customFormat="1" ht="23.1" customHeight="1" thickBot="1" x14ac:dyDescent="0.25">
      <c r="A23" s="1"/>
      <c r="B23" s="1"/>
      <c r="C23" s="1"/>
      <c r="D23" s="1"/>
      <c r="E23" s="39">
        <v>1</v>
      </c>
      <c r="F23" s="16" t="s">
        <v>44</v>
      </c>
      <c r="G23" s="40">
        <f>SUM(G8:G22)</f>
        <v>15</v>
      </c>
      <c r="H23" s="40">
        <f>SUM(H8:H22)</f>
        <v>150</v>
      </c>
    </row>
    <row r="24" spans="1:8" s="2" customFormat="1" ht="18" customHeight="1" x14ac:dyDescent="0.55000000000000004">
      <c r="A24" s="1"/>
      <c r="B24" s="5" t="s">
        <v>45</v>
      </c>
      <c r="C24" s="1"/>
      <c r="D24" s="1"/>
      <c r="E24" s="16"/>
      <c r="F24" s="16"/>
      <c r="G24" s="16"/>
      <c r="H24" s="16"/>
    </row>
    <row r="25" spans="1:8" s="2" customFormat="1" ht="18" customHeight="1" thickBot="1" x14ac:dyDescent="0.6">
      <c r="A25" s="1"/>
      <c r="B25" s="5"/>
      <c r="C25" s="5"/>
      <c r="D25" s="5"/>
      <c r="E25" s="6" t="s">
        <v>12</v>
      </c>
      <c r="F25" s="6"/>
      <c r="G25" s="6" t="s">
        <v>13</v>
      </c>
      <c r="H25" s="6" t="s">
        <v>14</v>
      </c>
    </row>
    <row r="26" spans="1:8" s="2" customFormat="1" ht="36" customHeight="1" x14ac:dyDescent="0.2">
      <c r="A26" s="1"/>
      <c r="B26" s="17" t="s">
        <v>15</v>
      </c>
      <c r="C26" s="18" t="s">
        <v>16</v>
      </c>
      <c r="D26" s="18" t="s">
        <v>17</v>
      </c>
      <c r="E26" s="19" t="s">
        <v>18</v>
      </c>
      <c r="F26" s="19" t="s">
        <v>19</v>
      </c>
      <c r="G26" s="19" t="s">
        <v>20</v>
      </c>
      <c r="H26" s="20" t="s">
        <v>21</v>
      </c>
    </row>
    <row r="27" spans="1:8" ht="18" customHeight="1" x14ac:dyDescent="0.55000000000000004">
      <c r="B27" s="50" t="s">
        <v>46</v>
      </c>
      <c r="C27" s="53" t="s">
        <v>47</v>
      </c>
      <c r="D27" s="21" t="s">
        <v>48</v>
      </c>
      <c r="E27" s="22">
        <v>10</v>
      </c>
      <c r="F27" s="22">
        <v>5</v>
      </c>
      <c r="G27" s="22">
        <v>3</v>
      </c>
      <c r="H27" s="24">
        <f>E27*G27</f>
        <v>30</v>
      </c>
    </row>
    <row r="28" spans="1:8" ht="18" customHeight="1" x14ac:dyDescent="0.2">
      <c r="B28" s="51"/>
      <c r="C28" s="54"/>
      <c r="D28" s="25" t="s">
        <v>49</v>
      </c>
      <c r="E28" s="26"/>
      <c r="F28" s="26"/>
      <c r="G28" s="26"/>
      <c r="H28" s="34"/>
    </row>
    <row r="29" spans="1:8" ht="18" customHeight="1" x14ac:dyDescent="0.2">
      <c r="B29" s="56"/>
      <c r="C29" s="58"/>
      <c r="D29" s="29"/>
      <c r="E29" s="30"/>
      <c r="F29" s="30"/>
      <c r="G29" s="30"/>
      <c r="H29" s="35"/>
    </row>
    <row r="30" spans="1:8" ht="18" customHeight="1" x14ac:dyDescent="0.55000000000000004">
      <c r="B30" s="50" t="s">
        <v>50</v>
      </c>
      <c r="C30" s="53" t="s">
        <v>51</v>
      </c>
      <c r="D30" s="21" t="s">
        <v>52</v>
      </c>
      <c r="E30" s="22">
        <v>5</v>
      </c>
      <c r="F30" s="22">
        <v>5</v>
      </c>
      <c r="G30" s="22">
        <v>3</v>
      </c>
      <c r="H30" s="24">
        <f>E30*G30</f>
        <v>15</v>
      </c>
    </row>
    <row r="31" spans="1:8" ht="18" customHeight="1" x14ac:dyDescent="0.2">
      <c r="B31" s="51"/>
      <c r="C31" s="54"/>
      <c r="D31" s="25" t="s">
        <v>53</v>
      </c>
      <c r="E31" s="26"/>
      <c r="F31" s="26"/>
      <c r="G31" s="26"/>
      <c r="H31" s="34"/>
    </row>
    <row r="32" spans="1:8" ht="18" customHeight="1" x14ac:dyDescent="0.2">
      <c r="B32" s="56"/>
      <c r="C32" s="58"/>
      <c r="D32" s="29"/>
      <c r="E32" s="30"/>
      <c r="F32" s="30"/>
      <c r="G32" s="30"/>
      <c r="H32" s="35"/>
    </row>
    <row r="33" spans="1:8" ht="18" customHeight="1" x14ac:dyDescent="0.55000000000000004">
      <c r="B33" s="50" t="s">
        <v>54</v>
      </c>
      <c r="C33" s="53" t="s">
        <v>55</v>
      </c>
      <c r="D33" s="21" t="s">
        <v>56</v>
      </c>
      <c r="E33" s="22">
        <v>5</v>
      </c>
      <c r="F33" s="22">
        <v>5</v>
      </c>
      <c r="G33" s="22">
        <v>3</v>
      </c>
      <c r="H33" s="24">
        <f>E33*G33</f>
        <v>15</v>
      </c>
    </row>
    <row r="34" spans="1:8" ht="18" customHeight="1" x14ac:dyDescent="0.2">
      <c r="B34" s="51"/>
      <c r="C34" s="54"/>
      <c r="D34" s="25" t="s">
        <v>57</v>
      </c>
      <c r="E34" s="26"/>
      <c r="F34" s="26"/>
      <c r="G34" s="26"/>
      <c r="H34" s="34"/>
    </row>
    <row r="35" spans="1:8" ht="18" customHeight="1" thickBot="1" x14ac:dyDescent="0.25">
      <c r="B35" s="52"/>
      <c r="C35" s="55"/>
      <c r="D35" s="36"/>
      <c r="E35" s="37"/>
      <c r="F35" s="37"/>
      <c r="G35" s="37"/>
      <c r="H35" s="38"/>
    </row>
    <row r="36" spans="1:8" s="2" customFormat="1" ht="23.1" customHeight="1" thickBot="1" x14ac:dyDescent="0.25">
      <c r="A36" s="1"/>
      <c r="B36" s="1"/>
      <c r="C36" s="1"/>
      <c r="D36" s="1"/>
      <c r="E36" s="39">
        <v>2</v>
      </c>
      <c r="F36" s="16" t="s">
        <v>44</v>
      </c>
      <c r="G36" s="40">
        <f>SUM(G27:G35)</f>
        <v>9</v>
      </c>
      <c r="H36" s="40">
        <f>SUM(H27:H35)</f>
        <v>60</v>
      </c>
    </row>
    <row r="37" spans="1:8" s="2" customFormat="1" ht="18" customHeight="1" x14ac:dyDescent="0.2">
      <c r="A37" s="1"/>
      <c r="B37" s="1" t="s">
        <v>58</v>
      </c>
      <c r="C37" s="1"/>
      <c r="D37" s="1"/>
      <c r="E37" s="16"/>
      <c r="F37" s="16"/>
      <c r="G37" s="16"/>
      <c r="H37" s="16"/>
    </row>
    <row r="38" spans="1:8" s="2" customFormat="1" ht="18" customHeight="1" thickBot="1" x14ac:dyDescent="0.6">
      <c r="A38" s="1"/>
      <c r="B38" s="5"/>
      <c r="C38" s="5"/>
      <c r="D38" s="5"/>
      <c r="E38" s="6" t="s">
        <v>12</v>
      </c>
      <c r="F38" s="6"/>
      <c r="G38" s="6" t="s">
        <v>13</v>
      </c>
      <c r="H38" s="6" t="s">
        <v>14</v>
      </c>
    </row>
    <row r="39" spans="1:8" s="2" customFormat="1" ht="36" customHeight="1" x14ac:dyDescent="0.2">
      <c r="A39" s="1"/>
      <c r="B39" s="17" t="s">
        <v>15</v>
      </c>
      <c r="C39" s="18" t="s">
        <v>16</v>
      </c>
      <c r="D39" s="18" t="s">
        <v>17</v>
      </c>
      <c r="E39" s="19" t="s">
        <v>18</v>
      </c>
      <c r="F39" s="19" t="s">
        <v>19</v>
      </c>
      <c r="G39" s="19" t="s">
        <v>20</v>
      </c>
      <c r="H39" s="20" t="s">
        <v>21</v>
      </c>
    </row>
    <row r="40" spans="1:8" ht="18" customHeight="1" x14ac:dyDescent="0.55000000000000004">
      <c r="B40" s="50" t="s">
        <v>59</v>
      </c>
      <c r="C40" s="53" t="s">
        <v>60</v>
      </c>
      <c r="D40" s="21" t="s">
        <v>61</v>
      </c>
      <c r="E40" s="22">
        <v>5</v>
      </c>
      <c r="F40" s="22">
        <v>5</v>
      </c>
      <c r="G40" s="22">
        <v>3</v>
      </c>
      <c r="H40" s="24">
        <f>E40*G40</f>
        <v>15</v>
      </c>
    </row>
    <row r="41" spans="1:8" ht="18" customHeight="1" x14ac:dyDescent="0.2">
      <c r="B41" s="51"/>
      <c r="C41" s="57"/>
      <c r="D41" s="25" t="s">
        <v>62</v>
      </c>
      <c r="E41" s="26"/>
      <c r="F41" s="26"/>
      <c r="G41" s="26"/>
      <c r="H41" s="34"/>
    </row>
    <row r="42" spans="1:8" ht="18" customHeight="1" x14ac:dyDescent="0.2">
      <c r="B42" s="56"/>
      <c r="C42" s="58"/>
      <c r="D42" s="29"/>
      <c r="E42" s="30"/>
      <c r="F42" s="30"/>
      <c r="G42" s="30"/>
      <c r="H42" s="35"/>
    </row>
    <row r="43" spans="1:8" ht="18" customHeight="1" x14ac:dyDescent="0.55000000000000004">
      <c r="B43" s="50" t="s">
        <v>63</v>
      </c>
      <c r="C43" s="53" t="s">
        <v>64</v>
      </c>
      <c r="D43" s="21" t="s">
        <v>65</v>
      </c>
      <c r="E43" s="22">
        <v>5</v>
      </c>
      <c r="F43" s="22">
        <v>5</v>
      </c>
      <c r="G43" s="22">
        <v>3</v>
      </c>
      <c r="H43" s="24">
        <f>E43*G43</f>
        <v>15</v>
      </c>
    </row>
    <row r="44" spans="1:8" ht="18" customHeight="1" x14ac:dyDescent="0.2">
      <c r="B44" s="51"/>
      <c r="C44" s="54"/>
      <c r="D44" s="25" t="s">
        <v>66</v>
      </c>
      <c r="E44" s="26"/>
      <c r="F44" s="26"/>
      <c r="G44" s="26"/>
      <c r="H44" s="34"/>
    </row>
    <row r="45" spans="1:8" ht="18" customHeight="1" x14ac:dyDescent="0.2">
      <c r="B45" s="56"/>
      <c r="C45" s="58"/>
      <c r="D45" s="29"/>
      <c r="E45" s="30"/>
      <c r="F45" s="30"/>
      <c r="G45" s="30"/>
      <c r="H45" s="35"/>
    </row>
    <row r="46" spans="1:8" ht="18" customHeight="1" x14ac:dyDescent="0.55000000000000004">
      <c r="B46" s="50" t="s">
        <v>67</v>
      </c>
      <c r="C46" s="53" t="s">
        <v>68</v>
      </c>
      <c r="D46" s="21" t="s">
        <v>69</v>
      </c>
      <c r="E46" s="22">
        <v>10</v>
      </c>
      <c r="F46" s="22">
        <v>5</v>
      </c>
      <c r="G46" s="22">
        <v>3</v>
      </c>
      <c r="H46" s="24">
        <f>E46*G46</f>
        <v>30</v>
      </c>
    </row>
    <row r="47" spans="1:8" ht="18" customHeight="1" x14ac:dyDescent="0.2">
      <c r="B47" s="51"/>
      <c r="C47" s="54"/>
      <c r="D47" s="25" t="s">
        <v>70</v>
      </c>
      <c r="E47" s="26"/>
      <c r="F47" s="26"/>
      <c r="G47" s="26"/>
      <c r="H47" s="34"/>
    </row>
    <row r="48" spans="1:8" ht="18" customHeight="1" x14ac:dyDescent="0.2">
      <c r="B48" s="56"/>
      <c r="C48" s="58"/>
      <c r="D48" s="29"/>
      <c r="E48" s="30"/>
      <c r="F48" s="30"/>
      <c r="G48" s="30"/>
      <c r="H48" s="35"/>
    </row>
    <row r="49" spans="1:8" ht="18" customHeight="1" x14ac:dyDescent="0.55000000000000004">
      <c r="B49" s="50" t="s">
        <v>71</v>
      </c>
      <c r="C49" s="53" t="s">
        <v>72</v>
      </c>
      <c r="D49" s="21" t="s">
        <v>73</v>
      </c>
      <c r="E49" s="22">
        <v>10</v>
      </c>
      <c r="F49" s="22">
        <v>5</v>
      </c>
      <c r="G49" s="22">
        <v>3</v>
      </c>
      <c r="H49" s="24">
        <f>E49*G49</f>
        <v>30</v>
      </c>
    </row>
    <row r="50" spans="1:8" ht="18" customHeight="1" x14ac:dyDescent="0.2">
      <c r="B50" s="51"/>
      <c r="C50" s="54"/>
      <c r="D50" s="25"/>
      <c r="E50" s="26"/>
      <c r="F50" s="26"/>
      <c r="G50" s="26"/>
      <c r="H50" s="34"/>
    </row>
    <row r="51" spans="1:8" ht="18" customHeight="1" thickBot="1" x14ac:dyDescent="0.25">
      <c r="B51" s="52"/>
      <c r="C51" s="55"/>
      <c r="D51" s="36"/>
      <c r="E51" s="37"/>
      <c r="F51" s="37"/>
      <c r="G51" s="37"/>
      <c r="H51" s="38"/>
    </row>
    <row r="52" spans="1:8" s="2" customFormat="1" ht="24.95" customHeight="1" thickBot="1" x14ac:dyDescent="0.25">
      <c r="A52" s="1"/>
      <c r="B52" s="46" t="s">
        <v>0</v>
      </c>
      <c r="E52" s="39">
        <v>3</v>
      </c>
      <c r="F52" s="41" t="s">
        <v>44</v>
      </c>
      <c r="G52" s="40">
        <f>SUM(G40:G51)</f>
        <v>12</v>
      </c>
      <c r="H52" s="40">
        <f>SUM(H40:H51)</f>
        <v>90</v>
      </c>
    </row>
    <row r="53" spans="1:8" s="2" customFormat="1" ht="24.95" customHeight="1" x14ac:dyDescent="0.2">
      <c r="A53" s="1"/>
      <c r="B53" s="46" t="s">
        <v>1</v>
      </c>
      <c r="E53" s="42"/>
      <c r="F53" s="41" t="s">
        <v>74</v>
      </c>
      <c r="G53" s="43">
        <f>SUM(G52,G36,G23)</f>
        <v>36</v>
      </c>
      <c r="H53" s="43">
        <f>SUM(H52,H36,H23)</f>
        <v>300</v>
      </c>
    </row>
    <row r="54" spans="1:8" s="2" customFormat="1" ht="24.95" customHeight="1" thickBot="1" x14ac:dyDescent="0.25">
      <c r="A54" s="1"/>
      <c r="B54" s="46" t="s">
        <v>2</v>
      </c>
      <c r="D54" s="41" t="s">
        <v>75</v>
      </c>
      <c r="E54" s="42"/>
      <c r="F54" s="41" t="s">
        <v>76</v>
      </c>
      <c r="G54" s="45">
        <f>G53/60</f>
        <v>0.6</v>
      </c>
      <c r="H54" s="45">
        <f>H53/500</f>
        <v>0.6</v>
      </c>
    </row>
    <row r="55" spans="1:8" x14ac:dyDescent="0.2">
      <c r="B55" s="46" t="s">
        <v>3</v>
      </c>
    </row>
    <row r="56" spans="1:8" x14ac:dyDescent="0.2">
      <c r="B56" s="46" t="s">
        <v>4</v>
      </c>
      <c r="H56" s="49" t="s">
        <v>78</v>
      </c>
    </row>
  </sheetData>
  <mergeCells count="25">
    <mergeCell ref="B43:B45"/>
    <mergeCell ref="C43:C45"/>
    <mergeCell ref="B46:B48"/>
    <mergeCell ref="C46:C48"/>
    <mergeCell ref="B49:B51"/>
    <mergeCell ref="C49:C51"/>
    <mergeCell ref="B30:B32"/>
    <mergeCell ref="C30:C32"/>
    <mergeCell ref="B33:B35"/>
    <mergeCell ref="C33:C35"/>
    <mergeCell ref="B40:B42"/>
    <mergeCell ref="C40:C42"/>
    <mergeCell ref="B17:B19"/>
    <mergeCell ref="C17:C19"/>
    <mergeCell ref="B20:B22"/>
    <mergeCell ref="C20:C22"/>
    <mergeCell ref="B27:B29"/>
    <mergeCell ref="C27:C29"/>
    <mergeCell ref="B14:B16"/>
    <mergeCell ref="C14:C16"/>
    <mergeCell ref="B1:H1"/>
    <mergeCell ref="B8:B10"/>
    <mergeCell ref="C8:C10"/>
    <mergeCell ref="B11:B13"/>
    <mergeCell ref="C11:C13"/>
  </mergeCells>
  <pageMargins left="0.39370078740157483" right="0.19685039370078741" top="0.74803149606299213" bottom="0.74803149606299213" header="0.31496062992125984" footer="0.31496062992125984"/>
  <pageSetup paperSize="9" scale="60" fitToWidth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B1" workbookViewId="0">
      <selection activeCell="E3" sqref="E3"/>
    </sheetView>
  </sheetViews>
  <sheetFormatPr defaultColWidth="8.75" defaultRowHeight="24" x14ac:dyDescent="0.2"/>
  <cols>
    <col min="1" max="1" width="3.625" style="3" hidden="1" customWidth="1"/>
    <col min="2" max="2" width="37.375" style="4" customWidth="1"/>
    <col min="3" max="3" width="32.875" style="4" customWidth="1"/>
    <col min="4" max="4" width="36.875" style="4" customWidth="1"/>
    <col min="5" max="7" width="9.625" style="44" customWidth="1"/>
    <col min="8" max="8" width="14" style="4" bestFit="1" customWidth="1"/>
    <col min="9" max="16384" width="8.75" style="4"/>
  </cols>
  <sheetData>
    <row r="1" spans="1:10" s="2" customFormat="1" ht="87.75" customHeight="1" thickBot="1" x14ac:dyDescent="0.25">
      <c r="A1" s="1"/>
      <c r="B1" s="59" t="s">
        <v>77</v>
      </c>
      <c r="C1" s="59"/>
      <c r="D1" s="59"/>
      <c r="E1" s="59"/>
      <c r="F1" s="59"/>
      <c r="G1" s="59"/>
      <c r="H1" s="59"/>
    </row>
    <row r="2" spans="1:10" s="11" customFormat="1" ht="30" customHeight="1" thickTop="1" thickBot="1" x14ac:dyDescent="0.6">
      <c r="A2" s="60"/>
      <c r="B2" s="61" t="s">
        <v>79</v>
      </c>
      <c r="C2" s="62" t="s">
        <v>80</v>
      </c>
      <c r="D2" s="62" t="s">
        <v>81</v>
      </c>
      <c r="E2" s="62"/>
      <c r="F2" s="62"/>
      <c r="G2" s="62"/>
      <c r="H2" s="63"/>
      <c r="I2" s="60"/>
      <c r="J2" s="7"/>
    </row>
    <row r="3" spans="1:10" s="11" customFormat="1" ht="30" customHeight="1" thickBot="1" x14ac:dyDescent="0.6">
      <c r="A3" s="60"/>
      <c r="B3" s="64" t="s">
        <v>82</v>
      </c>
      <c r="C3" s="65" t="s">
        <v>83</v>
      </c>
      <c r="D3" s="65" t="s">
        <v>84</v>
      </c>
      <c r="E3" s="68" t="s">
        <v>85</v>
      </c>
      <c r="F3" s="65"/>
      <c r="G3" s="65"/>
      <c r="H3" s="66"/>
      <c r="I3" s="60"/>
      <c r="J3" s="7"/>
    </row>
    <row r="4" spans="1:10" ht="18" customHeight="1" x14ac:dyDescent="0.2">
      <c r="B4" s="3"/>
      <c r="C4" s="3"/>
      <c r="D4" s="3"/>
      <c r="E4" s="15"/>
      <c r="F4" s="15"/>
      <c r="G4" s="15"/>
      <c r="H4" s="3"/>
      <c r="I4" s="3"/>
      <c r="J4" s="3"/>
    </row>
    <row r="5" spans="1:10" s="2" customFormat="1" ht="18" customHeight="1" x14ac:dyDescent="0.2">
      <c r="A5" s="1"/>
      <c r="B5" s="1" t="s">
        <v>11</v>
      </c>
      <c r="C5" s="1"/>
      <c r="D5" s="1"/>
      <c r="E5" s="16"/>
      <c r="F5" s="16"/>
      <c r="G5" s="16"/>
      <c r="H5" s="1"/>
    </row>
    <row r="6" spans="1:10" s="2" customFormat="1" ht="18" customHeight="1" thickBot="1" x14ac:dyDescent="0.6">
      <c r="A6" s="1"/>
      <c r="B6" s="5"/>
      <c r="C6" s="5"/>
      <c r="D6" s="5"/>
      <c r="E6" s="6" t="s">
        <v>12</v>
      </c>
      <c r="F6" s="6"/>
      <c r="G6" s="6" t="s">
        <v>13</v>
      </c>
      <c r="H6" s="6" t="s">
        <v>14</v>
      </c>
    </row>
    <row r="7" spans="1:10" s="2" customFormat="1" ht="36" customHeight="1" x14ac:dyDescent="0.2">
      <c r="A7" s="1"/>
      <c r="B7" s="47" t="s">
        <v>15</v>
      </c>
      <c r="C7" s="48" t="s">
        <v>16</v>
      </c>
      <c r="D7" s="48" t="s">
        <v>17</v>
      </c>
      <c r="E7" s="19" t="s">
        <v>18</v>
      </c>
      <c r="F7" s="19" t="s">
        <v>19</v>
      </c>
      <c r="G7" s="19" t="s">
        <v>20</v>
      </c>
      <c r="H7" s="20" t="s">
        <v>21</v>
      </c>
    </row>
    <row r="8" spans="1:10" ht="18" customHeight="1" x14ac:dyDescent="0.55000000000000004">
      <c r="B8" s="50" t="s">
        <v>22</v>
      </c>
      <c r="C8" s="53" t="s">
        <v>23</v>
      </c>
      <c r="D8" s="21" t="s">
        <v>24</v>
      </c>
      <c r="E8" s="22">
        <v>10</v>
      </c>
      <c r="F8" s="22">
        <v>5</v>
      </c>
      <c r="G8" s="23">
        <v>4</v>
      </c>
      <c r="H8" s="24">
        <f>E8*G8</f>
        <v>40</v>
      </c>
      <c r="I8" s="2"/>
    </row>
    <row r="9" spans="1:10" ht="18" customHeight="1" x14ac:dyDescent="0.55000000000000004">
      <c r="B9" s="51"/>
      <c r="C9" s="54"/>
      <c r="D9" s="25" t="s">
        <v>25</v>
      </c>
      <c r="E9" s="26"/>
      <c r="F9" s="26"/>
      <c r="G9" s="27"/>
      <c r="H9" s="28"/>
      <c r="I9" s="2"/>
    </row>
    <row r="10" spans="1:10" ht="18" customHeight="1" x14ac:dyDescent="0.55000000000000004">
      <c r="B10" s="56"/>
      <c r="C10" s="58"/>
      <c r="D10" s="29" t="s">
        <v>26</v>
      </c>
      <c r="E10" s="30"/>
      <c r="F10" s="30"/>
      <c r="G10" s="31"/>
      <c r="H10" s="32"/>
      <c r="I10" s="2"/>
    </row>
    <row r="11" spans="1:10" ht="18" customHeight="1" x14ac:dyDescent="0.55000000000000004">
      <c r="B11" s="50" t="s">
        <v>27</v>
      </c>
      <c r="C11" s="53" t="s">
        <v>28</v>
      </c>
      <c r="D11" s="21" t="s">
        <v>29</v>
      </c>
      <c r="E11" s="22">
        <v>10</v>
      </c>
      <c r="F11" s="22">
        <v>5</v>
      </c>
      <c r="G11" s="22">
        <v>4</v>
      </c>
      <c r="H11" s="24">
        <f>E11*G11</f>
        <v>40</v>
      </c>
      <c r="I11" s="2"/>
    </row>
    <row r="12" spans="1:10" ht="18" customHeight="1" x14ac:dyDescent="0.2">
      <c r="B12" s="51"/>
      <c r="C12" s="54"/>
      <c r="D12" s="25" t="s">
        <v>30</v>
      </c>
      <c r="E12" s="26"/>
      <c r="F12" s="26"/>
      <c r="G12" s="26"/>
      <c r="H12" s="34"/>
      <c r="I12" s="2"/>
    </row>
    <row r="13" spans="1:10" ht="18" customHeight="1" x14ac:dyDescent="0.2">
      <c r="B13" s="56"/>
      <c r="C13" s="58"/>
      <c r="D13" s="29"/>
      <c r="E13" s="30"/>
      <c r="F13" s="30"/>
      <c r="G13" s="30"/>
      <c r="H13" s="35"/>
    </row>
    <row r="14" spans="1:10" ht="18" customHeight="1" x14ac:dyDescent="0.55000000000000004">
      <c r="B14" s="50" t="s">
        <v>31</v>
      </c>
      <c r="C14" s="53" t="s">
        <v>32</v>
      </c>
      <c r="D14" s="21" t="s">
        <v>33</v>
      </c>
      <c r="E14" s="22">
        <v>10</v>
      </c>
      <c r="F14" s="22">
        <v>5</v>
      </c>
      <c r="G14" s="22">
        <v>3</v>
      </c>
      <c r="H14" s="24">
        <f>E14*G14</f>
        <v>30</v>
      </c>
    </row>
    <row r="15" spans="1:10" ht="18" customHeight="1" x14ac:dyDescent="0.2">
      <c r="B15" s="51"/>
      <c r="C15" s="54"/>
      <c r="D15" s="25" t="s">
        <v>34</v>
      </c>
      <c r="E15" s="26"/>
      <c r="F15" s="26"/>
      <c r="G15" s="26"/>
      <c r="H15" s="34"/>
    </row>
    <row r="16" spans="1:10" ht="18" customHeight="1" x14ac:dyDescent="0.2">
      <c r="B16" s="56"/>
      <c r="C16" s="58"/>
      <c r="D16" s="29" t="s">
        <v>35</v>
      </c>
      <c r="E16" s="30"/>
      <c r="F16" s="30"/>
      <c r="G16" s="30"/>
      <c r="H16" s="35"/>
    </row>
    <row r="17" spans="1:8" ht="18" customHeight="1" x14ac:dyDescent="0.55000000000000004">
      <c r="B17" s="50" t="s">
        <v>36</v>
      </c>
      <c r="C17" s="53" t="s">
        <v>37</v>
      </c>
      <c r="D17" s="21" t="s">
        <v>38</v>
      </c>
      <c r="E17" s="22">
        <v>10</v>
      </c>
      <c r="F17" s="22">
        <v>5</v>
      </c>
      <c r="G17" s="22">
        <v>4</v>
      </c>
      <c r="H17" s="24">
        <f>E17*G17</f>
        <v>40</v>
      </c>
    </row>
    <row r="18" spans="1:8" ht="18" customHeight="1" x14ac:dyDescent="0.2">
      <c r="B18" s="51"/>
      <c r="C18" s="54"/>
      <c r="D18" s="25" t="s">
        <v>39</v>
      </c>
      <c r="E18" s="26"/>
      <c r="F18" s="26"/>
      <c r="G18" s="26"/>
      <c r="H18" s="34"/>
    </row>
    <row r="19" spans="1:8" ht="18" customHeight="1" x14ac:dyDescent="0.2">
      <c r="B19" s="56"/>
      <c r="C19" s="58"/>
      <c r="D19" s="29"/>
      <c r="E19" s="30"/>
      <c r="F19" s="30"/>
      <c r="G19" s="30"/>
      <c r="H19" s="35"/>
    </row>
    <row r="20" spans="1:8" ht="18" customHeight="1" x14ac:dyDescent="0.55000000000000004">
      <c r="B20" s="50" t="s">
        <v>40</v>
      </c>
      <c r="C20" s="53" t="s">
        <v>41</v>
      </c>
      <c r="D20" s="21" t="s">
        <v>42</v>
      </c>
      <c r="E20" s="22">
        <v>10</v>
      </c>
      <c r="F20" s="22">
        <v>5</v>
      </c>
      <c r="G20" s="22">
        <v>4</v>
      </c>
      <c r="H20" s="24">
        <f>E20*G20</f>
        <v>40</v>
      </c>
    </row>
    <row r="21" spans="1:8" ht="18" customHeight="1" x14ac:dyDescent="0.2">
      <c r="B21" s="51"/>
      <c r="C21" s="54"/>
      <c r="D21" s="25" t="s">
        <v>43</v>
      </c>
      <c r="E21" s="26"/>
      <c r="F21" s="26"/>
      <c r="G21" s="26"/>
      <c r="H21" s="34"/>
    </row>
    <row r="22" spans="1:8" ht="18" customHeight="1" thickBot="1" x14ac:dyDescent="0.25">
      <c r="B22" s="52"/>
      <c r="C22" s="55"/>
      <c r="D22" s="36"/>
      <c r="E22" s="37"/>
      <c r="F22" s="37"/>
      <c r="G22" s="37"/>
      <c r="H22" s="38"/>
    </row>
    <row r="23" spans="1:8" s="2" customFormat="1" ht="23.1" customHeight="1" thickBot="1" x14ac:dyDescent="0.25">
      <c r="A23" s="1"/>
      <c r="B23" s="1"/>
      <c r="C23" s="1"/>
      <c r="D23" s="1"/>
      <c r="E23" s="39">
        <v>1</v>
      </c>
      <c r="F23" s="16" t="s">
        <v>44</v>
      </c>
      <c r="G23" s="40">
        <f>SUM(G8:G22)</f>
        <v>19</v>
      </c>
      <c r="H23" s="40">
        <f>SUM(H8:H22)</f>
        <v>190</v>
      </c>
    </row>
    <row r="24" spans="1:8" s="2" customFormat="1" ht="18" customHeight="1" x14ac:dyDescent="0.55000000000000004">
      <c r="A24" s="1"/>
      <c r="B24" s="5" t="s">
        <v>45</v>
      </c>
      <c r="C24" s="1"/>
      <c r="D24" s="1"/>
      <c r="E24" s="16"/>
      <c r="F24" s="16"/>
      <c r="G24" s="16"/>
      <c r="H24" s="16"/>
    </row>
    <row r="25" spans="1:8" s="2" customFormat="1" ht="18" customHeight="1" thickBot="1" x14ac:dyDescent="0.6">
      <c r="A25" s="1"/>
      <c r="B25" s="5"/>
      <c r="C25" s="5"/>
      <c r="D25" s="5"/>
      <c r="E25" s="6" t="s">
        <v>12</v>
      </c>
      <c r="F25" s="6"/>
      <c r="G25" s="6" t="s">
        <v>13</v>
      </c>
      <c r="H25" s="6" t="s">
        <v>14</v>
      </c>
    </row>
    <row r="26" spans="1:8" s="2" customFormat="1" ht="36" customHeight="1" x14ac:dyDescent="0.2">
      <c r="A26" s="1"/>
      <c r="B26" s="17" t="s">
        <v>15</v>
      </c>
      <c r="C26" s="18" t="s">
        <v>16</v>
      </c>
      <c r="D26" s="18" t="s">
        <v>17</v>
      </c>
      <c r="E26" s="19" t="s">
        <v>18</v>
      </c>
      <c r="F26" s="19" t="s">
        <v>19</v>
      </c>
      <c r="G26" s="19" t="s">
        <v>20</v>
      </c>
      <c r="H26" s="20" t="s">
        <v>21</v>
      </c>
    </row>
    <row r="27" spans="1:8" ht="18" customHeight="1" x14ac:dyDescent="0.55000000000000004">
      <c r="B27" s="50" t="s">
        <v>46</v>
      </c>
      <c r="C27" s="53" t="s">
        <v>47</v>
      </c>
      <c r="D27" s="21" t="s">
        <v>48</v>
      </c>
      <c r="E27" s="22">
        <v>10</v>
      </c>
      <c r="F27" s="22">
        <v>5</v>
      </c>
      <c r="G27" s="22">
        <v>3</v>
      </c>
      <c r="H27" s="24">
        <f>E27*G27</f>
        <v>30</v>
      </c>
    </row>
    <row r="28" spans="1:8" ht="18" customHeight="1" x14ac:dyDescent="0.2">
      <c r="B28" s="51"/>
      <c r="C28" s="54"/>
      <c r="D28" s="25" t="s">
        <v>49</v>
      </c>
      <c r="E28" s="26"/>
      <c r="F28" s="26"/>
      <c r="G28" s="26"/>
      <c r="H28" s="34"/>
    </row>
    <row r="29" spans="1:8" ht="18" customHeight="1" x14ac:dyDescent="0.2">
      <c r="B29" s="56"/>
      <c r="C29" s="58"/>
      <c r="D29" s="29"/>
      <c r="E29" s="30"/>
      <c r="F29" s="30"/>
      <c r="G29" s="30"/>
      <c r="H29" s="35"/>
    </row>
    <row r="30" spans="1:8" ht="18" customHeight="1" x14ac:dyDescent="0.55000000000000004">
      <c r="B30" s="50" t="s">
        <v>50</v>
      </c>
      <c r="C30" s="53" t="s">
        <v>51</v>
      </c>
      <c r="D30" s="21" t="s">
        <v>52</v>
      </c>
      <c r="E30" s="22">
        <v>5</v>
      </c>
      <c r="F30" s="22">
        <v>5</v>
      </c>
      <c r="G30" s="22">
        <v>4</v>
      </c>
      <c r="H30" s="24">
        <f>E30*G30</f>
        <v>20</v>
      </c>
    </row>
    <row r="31" spans="1:8" ht="18" customHeight="1" x14ac:dyDescent="0.2">
      <c r="B31" s="51"/>
      <c r="C31" s="54"/>
      <c r="D31" s="25" t="s">
        <v>53</v>
      </c>
      <c r="E31" s="26"/>
      <c r="F31" s="26"/>
      <c r="G31" s="26"/>
      <c r="H31" s="34"/>
    </row>
    <row r="32" spans="1:8" ht="18" customHeight="1" x14ac:dyDescent="0.2">
      <c r="B32" s="56"/>
      <c r="C32" s="58"/>
      <c r="D32" s="29"/>
      <c r="E32" s="30"/>
      <c r="F32" s="30"/>
      <c r="G32" s="30"/>
      <c r="H32" s="35"/>
    </row>
    <row r="33" spans="1:8" ht="18" customHeight="1" x14ac:dyDescent="0.55000000000000004">
      <c r="B33" s="50" t="s">
        <v>54</v>
      </c>
      <c r="C33" s="53" t="s">
        <v>55</v>
      </c>
      <c r="D33" s="21" t="s">
        <v>56</v>
      </c>
      <c r="E33" s="22">
        <v>5</v>
      </c>
      <c r="F33" s="22">
        <v>5</v>
      </c>
      <c r="G33" s="22">
        <v>4</v>
      </c>
      <c r="H33" s="24">
        <f>E33*G33</f>
        <v>20</v>
      </c>
    </row>
    <row r="34" spans="1:8" ht="18" customHeight="1" x14ac:dyDescent="0.2">
      <c r="B34" s="51"/>
      <c r="C34" s="54"/>
      <c r="D34" s="25" t="s">
        <v>57</v>
      </c>
      <c r="E34" s="26"/>
      <c r="F34" s="26"/>
      <c r="G34" s="26"/>
      <c r="H34" s="34"/>
    </row>
    <row r="35" spans="1:8" ht="18" customHeight="1" thickBot="1" x14ac:dyDescent="0.25">
      <c r="B35" s="52"/>
      <c r="C35" s="55"/>
      <c r="D35" s="36"/>
      <c r="E35" s="37"/>
      <c r="F35" s="37"/>
      <c r="G35" s="37"/>
      <c r="H35" s="38"/>
    </row>
    <row r="36" spans="1:8" s="2" customFormat="1" ht="23.1" customHeight="1" thickBot="1" x14ac:dyDescent="0.25">
      <c r="A36" s="1"/>
      <c r="B36" s="1"/>
      <c r="C36" s="1"/>
      <c r="D36" s="1"/>
      <c r="E36" s="39">
        <v>2</v>
      </c>
      <c r="F36" s="16" t="s">
        <v>44</v>
      </c>
      <c r="G36" s="40">
        <f>SUM(G27:G35)</f>
        <v>11</v>
      </c>
      <c r="H36" s="40">
        <f>SUM(H27:H35)</f>
        <v>70</v>
      </c>
    </row>
    <row r="37" spans="1:8" s="2" customFormat="1" ht="18" customHeight="1" x14ac:dyDescent="0.2">
      <c r="A37" s="1"/>
      <c r="B37" s="1" t="s">
        <v>58</v>
      </c>
      <c r="C37" s="1"/>
      <c r="D37" s="1"/>
      <c r="E37" s="16"/>
      <c r="F37" s="16"/>
      <c r="G37" s="16"/>
      <c r="H37" s="16"/>
    </row>
    <row r="38" spans="1:8" s="2" customFormat="1" ht="18" customHeight="1" thickBot="1" x14ac:dyDescent="0.6">
      <c r="A38" s="1"/>
      <c r="B38" s="5"/>
      <c r="C38" s="5"/>
      <c r="D38" s="5"/>
      <c r="E38" s="6" t="s">
        <v>12</v>
      </c>
      <c r="F38" s="6"/>
      <c r="G38" s="6" t="s">
        <v>13</v>
      </c>
      <c r="H38" s="6" t="s">
        <v>14</v>
      </c>
    </row>
    <row r="39" spans="1:8" s="2" customFormat="1" ht="36" customHeight="1" x14ac:dyDescent="0.2">
      <c r="A39" s="1"/>
      <c r="B39" s="17" t="s">
        <v>15</v>
      </c>
      <c r="C39" s="18" t="s">
        <v>16</v>
      </c>
      <c r="D39" s="18" t="s">
        <v>17</v>
      </c>
      <c r="E39" s="19" t="s">
        <v>18</v>
      </c>
      <c r="F39" s="19" t="s">
        <v>19</v>
      </c>
      <c r="G39" s="19" t="s">
        <v>20</v>
      </c>
      <c r="H39" s="20" t="s">
        <v>21</v>
      </c>
    </row>
    <row r="40" spans="1:8" ht="18" customHeight="1" x14ac:dyDescent="0.55000000000000004">
      <c r="B40" s="50" t="s">
        <v>59</v>
      </c>
      <c r="C40" s="53" t="s">
        <v>60</v>
      </c>
      <c r="D40" s="21" t="s">
        <v>61</v>
      </c>
      <c r="E40" s="22">
        <v>5</v>
      </c>
      <c r="F40" s="22">
        <v>5</v>
      </c>
      <c r="G40" s="22">
        <v>4</v>
      </c>
      <c r="H40" s="24">
        <f>E40*G40</f>
        <v>20</v>
      </c>
    </row>
    <row r="41" spans="1:8" ht="18" customHeight="1" x14ac:dyDescent="0.2">
      <c r="B41" s="51"/>
      <c r="C41" s="57"/>
      <c r="D41" s="25" t="s">
        <v>62</v>
      </c>
      <c r="E41" s="26"/>
      <c r="F41" s="26"/>
      <c r="G41" s="26"/>
      <c r="H41" s="34"/>
    </row>
    <row r="42" spans="1:8" ht="18" customHeight="1" x14ac:dyDescent="0.2">
      <c r="B42" s="56"/>
      <c r="C42" s="58"/>
      <c r="D42" s="29"/>
      <c r="E42" s="30"/>
      <c r="F42" s="30"/>
      <c r="G42" s="30"/>
      <c r="H42" s="35"/>
    </row>
    <row r="43" spans="1:8" ht="18" customHeight="1" x14ac:dyDescent="0.55000000000000004">
      <c r="B43" s="50" t="s">
        <v>63</v>
      </c>
      <c r="C43" s="53" t="s">
        <v>64</v>
      </c>
      <c r="D43" s="21" t="s">
        <v>65</v>
      </c>
      <c r="E43" s="22">
        <v>5</v>
      </c>
      <c r="F43" s="22">
        <v>5</v>
      </c>
      <c r="G43" s="22">
        <v>3</v>
      </c>
      <c r="H43" s="24">
        <f>E43*G43</f>
        <v>15</v>
      </c>
    </row>
    <row r="44" spans="1:8" ht="18" customHeight="1" x14ac:dyDescent="0.2">
      <c r="B44" s="51"/>
      <c r="C44" s="54"/>
      <c r="D44" s="25" t="s">
        <v>66</v>
      </c>
      <c r="E44" s="26"/>
      <c r="F44" s="26"/>
      <c r="G44" s="26"/>
      <c r="H44" s="34"/>
    </row>
    <row r="45" spans="1:8" ht="18" customHeight="1" x14ac:dyDescent="0.2">
      <c r="B45" s="56"/>
      <c r="C45" s="58"/>
      <c r="D45" s="29"/>
      <c r="E45" s="30"/>
      <c r="F45" s="30"/>
      <c r="G45" s="30"/>
      <c r="H45" s="35"/>
    </row>
    <row r="46" spans="1:8" ht="18" customHeight="1" x14ac:dyDescent="0.55000000000000004">
      <c r="B46" s="50" t="s">
        <v>67</v>
      </c>
      <c r="C46" s="53" t="s">
        <v>68</v>
      </c>
      <c r="D46" s="21" t="s">
        <v>69</v>
      </c>
      <c r="E46" s="22">
        <v>10</v>
      </c>
      <c r="F46" s="22">
        <v>5</v>
      </c>
      <c r="G46" s="22">
        <v>4</v>
      </c>
      <c r="H46" s="24">
        <f>E46*G46</f>
        <v>40</v>
      </c>
    </row>
    <row r="47" spans="1:8" ht="18" customHeight="1" x14ac:dyDescent="0.2">
      <c r="B47" s="51"/>
      <c r="C47" s="54"/>
      <c r="D47" s="25" t="s">
        <v>70</v>
      </c>
      <c r="E47" s="26"/>
      <c r="F47" s="26"/>
      <c r="G47" s="26"/>
      <c r="H47" s="34"/>
    </row>
    <row r="48" spans="1:8" ht="18" customHeight="1" x14ac:dyDescent="0.2">
      <c r="B48" s="56"/>
      <c r="C48" s="58"/>
      <c r="D48" s="29"/>
      <c r="E48" s="30"/>
      <c r="F48" s="30"/>
      <c r="G48" s="30"/>
      <c r="H48" s="35"/>
    </row>
    <row r="49" spans="1:8" ht="18" customHeight="1" x14ac:dyDescent="0.55000000000000004">
      <c r="B49" s="50" t="s">
        <v>71</v>
      </c>
      <c r="C49" s="53" t="s">
        <v>72</v>
      </c>
      <c r="D49" s="21" t="s">
        <v>73</v>
      </c>
      <c r="E49" s="22">
        <v>10</v>
      </c>
      <c r="F49" s="22">
        <v>5</v>
      </c>
      <c r="G49" s="22">
        <v>4</v>
      </c>
      <c r="H49" s="24">
        <f>E49*G49</f>
        <v>40</v>
      </c>
    </row>
    <row r="50" spans="1:8" ht="18" customHeight="1" x14ac:dyDescent="0.2">
      <c r="B50" s="51"/>
      <c r="C50" s="54"/>
      <c r="D50" s="25"/>
      <c r="E50" s="26"/>
      <c r="F50" s="26"/>
      <c r="G50" s="26"/>
      <c r="H50" s="34"/>
    </row>
    <row r="51" spans="1:8" ht="18" customHeight="1" thickBot="1" x14ac:dyDescent="0.25">
      <c r="B51" s="52"/>
      <c r="C51" s="55"/>
      <c r="D51" s="36"/>
      <c r="E51" s="37"/>
      <c r="F51" s="37"/>
      <c r="G51" s="37"/>
      <c r="H51" s="38"/>
    </row>
    <row r="52" spans="1:8" s="2" customFormat="1" ht="24.95" customHeight="1" thickBot="1" x14ac:dyDescent="0.25">
      <c r="A52" s="1"/>
      <c r="B52" s="46" t="s">
        <v>0</v>
      </c>
      <c r="E52" s="39">
        <v>3</v>
      </c>
      <c r="F52" s="41" t="s">
        <v>44</v>
      </c>
      <c r="G52" s="40">
        <f>SUM(G40:G51)</f>
        <v>15</v>
      </c>
      <c r="H52" s="40">
        <f>SUM(H40:H51)</f>
        <v>115</v>
      </c>
    </row>
    <row r="53" spans="1:8" s="2" customFormat="1" ht="24.95" customHeight="1" x14ac:dyDescent="0.2">
      <c r="A53" s="1"/>
      <c r="B53" s="46" t="s">
        <v>1</v>
      </c>
      <c r="E53" s="42"/>
      <c r="F53" s="41" t="s">
        <v>74</v>
      </c>
      <c r="G53" s="43">
        <f>SUM(G52,G36,G23)</f>
        <v>45</v>
      </c>
      <c r="H53" s="43">
        <f>SUM(H52,H36,H23)</f>
        <v>375</v>
      </c>
    </row>
    <row r="54" spans="1:8" s="2" customFormat="1" ht="24.95" customHeight="1" thickBot="1" x14ac:dyDescent="0.25">
      <c r="A54" s="1"/>
      <c r="B54" s="46" t="s">
        <v>2</v>
      </c>
      <c r="D54" s="41" t="s">
        <v>75</v>
      </c>
      <c r="E54" s="42"/>
      <c r="F54" s="41" t="s">
        <v>76</v>
      </c>
      <c r="G54" s="45">
        <f>G53/60</f>
        <v>0.75</v>
      </c>
      <c r="H54" s="45">
        <f>H53/500</f>
        <v>0.75</v>
      </c>
    </row>
    <row r="55" spans="1:8" x14ac:dyDescent="0.2">
      <c r="B55" s="46" t="s">
        <v>3</v>
      </c>
    </row>
    <row r="56" spans="1:8" x14ac:dyDescent="0.2">
      <c r="B56" s="46" t="s">
        <v>4</v>
      </c>
      <c r="H56" s="49" t="s">
        <v>78</v>
      </c>
    </row>
  </sheetData>
  <mergeCells count="25">
    <mergeCell ref="B43:B45"/>
    <mergeCell ref="C43:C45"/>
    <mergeCell ref="B46:B48"/>
    <mergeCell ref="C46:C48"/>
    <mergeCell ref="B49:B51"/>
    <mergeCell ref="C49:C51"/>
    <mergeCell ref="B30:B32"/>
    <mergeCell ref="C30:C32"/>
    <mergeCell ref="B33:B35"/>
    <mergeCell ref="C33:C35"/>
    <mergeCell ref="B40:B42"/>
    <mergeCell ref="C40:C42"/>
    <mergeCell ref="B17:B19"/>
    <mergeCell ref="C17:C19"/>
    <mergeCell ref="B20:B22"/>
    <mergeCell ref="C20:C22"/>
    <mergeCell ref="B27:B29"/>
    <mergeCell ref="C27:C29"/>
    <mergeCell ref="B14:B16"/>
    <mergeCell ref="C14:C16"/>
    <mergeCell ref="B1:H1"/>
    <mergeCell ref="B8:B10"/>
    <mergeCell ref="C8:C10"/>
    <mergeCell ref="B11:B13"/>
    <mergeCell ref="C11:C13"/>
  </mergeCells>
  <pageMargins left="0.39370078740157483" right="0.19685039370078741" top="0.74803149606299213" bottom="0.74803149606299213" header="0.31496062992125984" footer="0.31496062992125984"/>
  <pageSetup paperSize="9" scale="60" fitToWidth="0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B1" workbookViewId="0">
      <selection activeCell="E3" sqref="E3"/>
    </sheetView>
  </sheetViews>
  <sheetFormatPr defaultColWidth="8.75" defaultRowHeight="24" x14ac:dyDescent="0.2"/>
  <cols>
    <col min="1" max="1" width="3.625" style="3" hidden="1" customWidth="1"/>
    <col min="2" max="2" width="37.375" style="4" customWidth="1"/>
    <col min="3" max="3" width="32.875" style="4" customWidth="1"/>
    <col min="4" max="4" width="36.875" style="4" customWidth="1"/>
    <col min="5" max="7" width="9.625" style="44" customWidth="1"/>
    <col min="8" max="8" width="14" style="4" bestFit="1" customWidth="1"/>
    <col min="9" max="16384" width="8.75" style="4"/>
  </cols>
  <sheetData>
    <row r="1" spans="1:10" s="2" customFormat="1" ht="87.75" customHeight="1" thickBot="1" x14ac:dyDescent="0.25">
      <c r="A1" s="1"/>
      <c r="B1" s="59" t="s">
        <v>77</v>
      </c>
      <c r="C1" s="59"/>
      <c r="D1" s="59"/>
      <c r="E1" s="59"/>
      <c r="F1" s="59"/>
      <c r="G1" s="59"/>
      <c r="H1" s="59"/>
    </row>
    <row r="2" spans="1:10" s="11" customFormat="1" ht="30" customHeight="1" thickTop="1" thickBot="1" x14ac:dyDescent="0.6">
      <c r="A2" s="60"/>
      <c r="B2" s="61" t="s">
        <v>92</v>
      </c>
      <c r="C2" s="62" t="s">
        <v>87</v>
      </c>
      <c r="D2" s="62" t="s">
        <v>93</v>
      </c>
      <c r="E2" s="62"/>
      <c r="F2" s="62"/>
      <c r="G2" s="62"/>
      <c r="H2" s="63"/>
      <c r="I2" s="60"/>
      <c r="J2" s="7"/>
    </row>
    <row r="3" spans="1:10" s="11" customFormat="1" ht="30" customHeight="1" thickBot="1" x14ac:dyDescent="0.6">
      <c r="A3" s="60"/>
      <c r="B3" s="64" t="s">
        <v>82</v>
      </c>
      <c r="C3" s="65" t="s">
        <v>83</v>
      </c>
      <c r="D3" s="65" t="s">
        <v>84</v>
      </c>
      <c r="E3" s="67" t="s">
        <v>85</v>
      </c>
      <c r="F3" s="65"/>
      <c r="G3" s="65"/>
      <c r="H3" s="66"/>
      <c r="I3" s="60"/>
      <c r="J3" s="7"/>
    </row>
    <row r="4" spans="1:10" ht="18" customHeight="1" x14ac:dyDescent="0.2">
      <c r="B4" s="3"/>
      <c r="C4" s="3"/>
      <c r="D4" s="3"/>
      <c r="E4" s="15"/>
      <c r="F4" s="15"/>
      <c r="G4" s="15"/>
      <c r="H4" s="3"/>
      <c r="I4" s="3"/>
      <c r="J4" s="3"/>
    </row>
    <row r="5" spans="1:10" s="2" customFormat="1" ht="18" customHeight="1" x14ac:dyDescent="0.2">
      <c r="A5" s="1"/>
      <c r="B5" s="1" t="s">
        <v>11</v>
      </c>
      <c r="C5" s="1"/>
      <c r="D5" s="1"/>
      <c r="E5" s="16"/>
      <c r="F5" s="16"/>
      <c r="G5" s="16"/>
      <c r="H5" s="1"/>
    </row>
    <row r="6" spans="1:10" s="2" customFormat="1" ht="18" customHeight="1" thickBot="1" x14ac:dyDescent="0.6">
      <c r="A6" s="1"/>
      <c r="B6" s="5"/>
      <c r="C6" s="5"/>
      <c r="D6" s="5"/>
      <c r="E6" s="6" t="s">
        <v>12</v>
      </c>
      <c r="F6" s="6"/>
      <c r="G6" s="6" t="s">
        <v>13</v>
      </c>
      <c r="H6" s="6" t="s">
        <v>14</v>
      </c>
    </row>
    <row r="7" spans="1:10" s="2" customFormat="1" ht="36" customHeight="1" x14ac:dyDescent="0.2">
      <c r="A7" s="1"/>
      <c r="B7" s="47" t="s">
        <v>15</v>
      </c>
      <c r="C7" s="48" t="s">
        <v>16</v>
      </c>
      <c r="D7" s="48" t="s">
        <v>17</v>
      </c>
      <c r="E7" s="19" t="s">
        <v>18</v>
      </c>
      <c r="F7" s="19" t="s">
        <v>19</v>
      </c>
      <c r="G7" s="19" t="s">
        <v>20</v>
      </c>
      <c r="H7" s="20" t="s">
        <v>21</v>
      </c>
    </row>
    <row r="8" spans="1:10" ht="18" customHeight="1" x14ac:dyDescent="0.55000000000000004">
      <c r="B8" s="50" t="s">
        <v>22</v>
      </c>
      <c r="C8" s="53" t="s">
        <v>23</v>
      </c>
      <c r="D8" s="21" t="s">
        <v>24</v>
      </c>
      <c r="E8" s="22">
        <v>10</v>
      </c>
      <c r="F8" s="22">
        <v>5</v>
      </c>
      <c r="G8" s="23">
        <v>4</v>
      </c>
      <c r="H8" s="24">
        <f>E8*G8</f>
        <v>40</v>
      </c>
      <c r="I8" s="2"/>
    </row>
    <row r="9" spans="1:10" ht="18" customHeight="1" x14ac:dyDescent="0.55000000000000004">
      <c r="B9" s="51"/>
      <c r="C9" s="54"/>
      <c r="D9" s="25" t="s">
        <v>25</v>
      </c>
      <c r="E9" s="26"/>
      <c r="F9" s="26"/>
      <c r="G9" s="27"/>
      <c r="H9" s="28"/>
      <c r="I9" s="2"/>
    </row>
    <row r="10" spans="1:10" ht="18" customHeight="1" x14ac:dyDescent="0.55000000000000004">
      <c r="B10" s="56"/>
      <c r="C10" s="58"/>
      <c r="D10" s="29" t="s">
        <v>26</v>
      </c>
      <c r="E10" s="30"/>
      <c r="F10" s="30"/>
      <c r="G10" s="31"/>
      <c r="H10" s="32"/>
      <c r="I10" s="2"/>
    </row>
    <row r="11" spans="1:10" ht="18" customHeight="1" x14ac:dyDescent="0.55000000000000004">
      <c r="B11" s="50" t="s">
        <v>27</v>
      </c>
      <c r="C11" s="53" t="s">
        <v>28</v>
      </c>
      <c r="D11" s="21" t="s">
        <v>29</v>
      </c>
      <c r="E11" s="22">
        <v>10</v>
      </c>
      <c r="F11" s="22">
        <v>5</v>
      </c>
      <c r="G11" s="22">
        <v>4</v>
      </c>
      <c r="H11" s="24">
        <f>E11*G11</f>
        <v>40</v>
      </c>
      <c r="I11" s="2"/>
    </row>
    <row r="12" spans="1:10" ht="18" customHeight="1" x14ac:dyDescent="0.2">
      <c r="B12" s="51"/>
      <c r="C12" s="54"/>
      <c r="D12" s="25" t="s">
        <v>30</v>
      </c>
      <c r="E12" s="26"/>
      <c r="F12" s="26"/>
      <c r="G12" s="26"/>
      <c r="H12" s="34"/>
      <c r="I12" s="2"/>
    </row>
    <row r="13" spans="1:10" ht="18" customHeight="1" x14ac:dyDescent="0.2">
      <c r="B13" s="56"/>
      <c r="C13" s="58"/>
      <c r="D13" s="29"/>
      <c r="E13" s="30"/>
      <c r="F13" s="30"/>
      <c r="G13" s="30"/>
      <c r="H13" s="35"/>
    </row>
    <row r="14" spans="1:10" ht="18" customHeight="1" x14ac:dyDescent="0.55000000000000004">
      <c r="B14" s="50" t="s">
        <v>31</v>
      </c>
      <c r="C14" s="53" t="s">
        <v>32</v>
      </c>
      <c r="D14" s="21" t="s">
        <v>33</v>
      </c>
      <c r="E14" s="22">
        <v>10</v>
      </c>
      <c r="F14" s="22">
        <v>5</v>
      </c>
      <c r="G14" s="22">
        <v>3</v>
      </c>
      <c r="H14" s="24">
        <f>E14*G14</f>
        <v>30</v>
      </c>
    </row>
    <row r="15" spans="1:10" ht="18" customHeight="1" x14ac:dyDescent="0.2">
      <c r="B15" s="51"/>
      <c r="C15" s="54"/>
      <c r="D15" s="25" t="s">
        <v>34</v>
      </c>
      <c r="E15" s="26"/>
      <c r="F15" s="26"/>
      <c r="G15" s="26"/>
      <c r="H15" s="34"/>
    </row>
    <row r="16" spans="1:10" ht="18" customHeight="1" x14ac:dyDescent="0.2">
      <c r="B16" s="56"/>
      <c r="C16" s="58"/>
      <c r="D16" s="29" t="s">
        <v>35</v>
      </c>
      <c r="E16" s="30"/>
      <c r="F16" s="30"/>
      <c r="G16" s="30"/>
      <c r="H16" s="35"/>
    </row>
    <row r="17" spans="1:8" ht="18" customHeight="1" x14ac:dyDescent="0.55000000000000004">
      <c r="B17" s="50" t="s">
        <v>36</v>
      </c>
      <c r="C17" s="53" t="s">
        <v>37</v>
      </c>
      <c r="D17" s="21" t="s">
        <v>38</v>
      </c>
      <c r="E17" s="22">
        <v>10</v>
      </c>
      <c r="F17" s="22">
        <v>5</v>
      </c>
      <c r="G17" s="22">
        <v>4</v>
      </c>
      <c r="H17" s="24">
        <f>E17*G17</f>
        <v>40</v>
      </c>
    </row>
    <row r="18" spans="1:8" ht="18" customHeight="1" x14ac:dyDescent="0.2">
      <c r="B18" s="51"/>
      <c r="C18" s="54"/>
      <c r="D18" s="25" t="s">
        <v>39</v>
      </c>
      <c r="E18" s="26"/>
      <c r="F18" s="26"/>
      <c r="G18" s="26"/>
      <c r="H18" s="34"/>
    </row>
    <row r="19" spans="1:8" ht="18" customHeight="1" x14ac:dyDescent="0.2">
      <c r="B19" s="56"/>
      <c r="C19" s="58"/>
      <c r="D19" s="29"/>
      <c r="E19" s="30"/>
      <c r="F19" s="30"/>
      <c r="G19" s="30"/>
      <c r="H19" s="35"/>
    </row>
    <row r="20" spans="1:8" ht="18" customHeight="1" x14ac:dyDescent="0.55000000000000004">
      <c r="B20" s="50" t="s">
        <v>40</v>
      </c>
      <c r="C20" s="53" t="s">
        <v>41</v>
      </c>
      <c r="D20" s="21" t="s">
        <v>42</v>
      </c>
      <c r="E20" s="22">
        <v>10</v>
      </c>
      <c r="F20" s="22">
        <v>5</v>
      </c>
      <c r="G20" s="22">
        <v>4</v>
      </c>
      <c r="H20" s="24">
        <f>E20*G20</f>
        <v>40</v>
      </c>
    </row>
    <row r="21" spans="1:8" ht="18" customHeight="1" x14ac:dyDescent="0.2">
      <c r="B21" s="51"/>
      <c r="C21" s="54"/>
      <c r="D21" s="25" t="s">
        <v>43</v>
      </c>
      <c r="E21" s="26"/>
      <c r="F21" s="26"/>
      <c r="G21" s="26"/>
      <c r="H21" s="34"/>
    </row>
    <row r="22" spans="1:8" ht="18" customHeight="1" thickBot="1" x14ac:dyDescent="0.25">
      <c r="B22" s="52"/>
      <c r="C22" s="55"/>
      <c r="D22" s="36"/>
      <c r="E22" s="37"/>
      <c r="F22" s="37"/>
      <c r="G22" s="37"/>
      <c r="H22" s="38"/>
    </row>
    <row r="23" spans="1:8" s="2" customFormat="1" ht="23.1" customHeight="1" thickBot="1" x14ac:dyDescent="0.25">
      <c r="A23" s="1"/>
      <c r="B23" s="1"/>
      <c r="C23" s="1"/>
      <c r="D23" s="1"/>
      <c r="E23" s="39">
        <v>1</v>
      </c>
      <c r="F23" s="16" t="s">
        <v>44</v>
      </c>
      <c r="G23" s="40">
        <f>SUM(G8:G22)</f>
        <v>19</v>
      </c>
      <c r="H23" s="40">
        <f>SUM(H8:H22)</f>
        <v>190</v>
      </c>
    </row>
    <row r="24" spans="1:8" s="2" customFormat="1" ht="18" customHeight="1" x14ac:dyDescent="0.55000000000000004">
      <c r="A24" s="1"/>
      <c r="B24" s="5" t="s">
        <v>45</v>
      </c>
      <c r="C24" s="1"/>
      <c r="D24" s="1"/>
      <c r="E24" s="16"/>
      <c r="F24" s="16"/>
      <c r="G24" s="16"/>
      <c r="H24" s="16"/>
    </row>
    <row r="25" spans="1:8" s="2" customFormat="1" ht="18" customHeight="1" thickBot="1" x14ac:dyDescent="0.6">
      <c r="A25" s="1"/>
      <c r="B25" s="5"/>
      <c r="C25" s="5"/>
      <c r="D25" s="5"/>
      <c r="E25" s="6" t="s">
        <v>12</v>
      </c>
      <c r="F25" s="6"/>
      <c r="G25" s="6" t="s">
        <v>13</v>
      </c>
      <c r="H25" s="6" t="s">
        <v>14</v>
      </c>
    </row>
    <row r="26" spans="1:8" s="2" customFormat="1" ht="36" customHeight="1" x14ac:dyDescent="0.2">
      <c r="A26" s="1"/>
      <c r="B26" s="17" t="s">
        <v>15</v>
      </c>
      <c r="C26" s="18" t="s">
        <v>16</v>
      </c>
      <c r="D26" s="18" t="s">
        <v>17</v>
      </c>
      <c r="E26" s="19" t="s">
        <v>18</v>
      </c>
      <c r="F26" s="19" t="s">
        <v>19</v>
      </c>
      <c r="G26" s="19" t="s">
        <v>20</v>
      </c>
      <c r="H26" s="20" t="s">
        <v>21</v>
      </c>
    </row>
    <row r="27" spans="1:8" ht="18" customHeight="1" x14ac:dyDescent="0.55000000000000004">
      <c r="B27" s="50" t="s">
        <v>46</v>
      </c>
      <c r="C27" s="53" t="s">
        <v>47</v>
      </c>
      <c r="D27" s="21" t="s">
        <v>48</v>
      </c>
      <c r="E27" s="22">
        <v>10</v>
      </c>
      <c r="F27" s="22">
        <v>5</v>
      </c>
      <c r="G27" s="22">
        <v>3</v>
      </c>
      <c r="H27" s="24">
        <f>E27*G27</f>
        <v>30</v>
      </c>
    </row>
    <row r="28" spans="1:8" ht="18" customHeight="1" x14ac:dyDescent="0.2">
      <c r="B28" s="51"/>
      <c r="C28" s="54"/>
      <c r="D28" s="25" t="s">
        <v>49</v>
      </c>
      <c r="E28" s="26"/>
      <c r="F28" s="26"/>
      <c r="G28" s="26"/>
      <c r="H28" s="34"/>
    </row>
    <row r="29" spans="1:8" ht="18" customHeight="1" x14ac:dyDescent="0.2">
      <c r="B29" s="56"/>
      <c r="C29" s="58"/>
      <c r="D29" s="29"/>
      <c r="E29" s="30"/>
      <c r="F29" s="30"/>
      <c r="G29" s="30"/>
      <c r="H29" s="35"/>
    </row>
    <row r="30" spans="1:8" ht="18" customHeight="1" x14ac:dyDescent="0.55000000000000004">
      <c r="B30" s="50" t="s">
        <v>50</v>
      </c>
      <c r="C30" s="53" t="s">
        <v>51</v>
      </c>
      <c r="D30" s="21" t="s">
        <v>52</v>
      </c>
      <c r="E30" s="22">
        <v>5</v>
      </c>
      <c r="F30" s="22">
        <v>5</v>
      </c>
      <c r="G30" s="22">
        <v>4</v>
      </c>
      <c r="H30" s="24">
        <f>E30*G30</f>
        <v>20</v>
      </c>
    </row>
    <row r="31" spans="1:8" ht="18" customHeight="1" x14ac:dyDescent="0.2">
      <c r="B31" s="51"/>
      <c r="C31" s="54"/>
      <c r="D31" s="25" t="s">
        <v>53</v>
      </c>
      <c r="E31" s="26"/>
      <c r="F31" s="26"/>
      <c r="G31" s="26"/>
      <c r="H31" s="34"/>
    </row>
    <row r="32" spans="1:8" ht="18" customHeight="1" x14ac:dyDescent="0.2">
      <c r="B32" s="56"/>
      <c r="C32" s="58"/>
      <c r="D32" s="29"/>
      <c r="E32" s="30"/>
      <c r="F32" s="30"/>
      <c r="G32" s="30"/>
      <c r="H32" s="35"/>
    </row>
    <row r="33" spans="1:8" ht="18" customHeight="1" x14ac:dyDescent="0.55000000000000004">
      <c r="B33" s="50" t="s">
        <v>54</v>
      </c>
      <c r="C33" s="53" t="s">
        <v>55</v>
      </c>
      <c r="D33" s="21" t="s">
        <v>56</v>
      </c>
      <c r="E33" s="22">
        <v>5</v>
      </c>
      <c r="F33" s="22">
        <v>5</v>
      </c>
      <c r="G33" s="22">
        <v>4</v>
      </c>
      <c r="H33" s="24">
        <f>E33*G33</f>
        <v>20</v>
      </c>
    </row>
    <row r="34" spans="1:8" ht="18" customHeight="1" x14ac:dyDescent="0.2">
      <c r="B34" s="51"/>
      <c r="C34" s="54"/>
      <c r="D34" s="25" t="s">
        <v>57</v>
      </c>
      <c r="E34" s="26"/>
      <c r="F34" s="26"/>
      <c r="G34" s="26"/>
      <c r="H34" s="34"/>
    </row>
    <row r="35" spans="1:8" ht="18" customHeight="1" thickBot="1" x14ac:dyDescent="0.25">
      <c r="B35" s="52"/>
      <c r="C35" s="55"/>
      <c r="D35" s="36"/>
      <c r="E35" s="37"/>
      <c r="F35" s="37"/>
      <c r="G35" s="37"/>
      <c r="H35" s="38"/>
    </row>
    <row r="36" spans="1:8" s="2" customFormat="1" ht="23.1" customHeight="1" thickBot="1" x14ac:dyDescent="0.25">
      <c r="A36" s="1"/>
      <c r="B36" s="1"/>
      <c r="C36" s="1"/>
      <c r="D36" s="1"/>
      <c r="E36" s="39">
        <v>2</v>
      </c>
      <c r="F36" s="16" t="s">
        <v>44</v>
      </c>
      <c r="G36" s="40">
        <f>SUM(G27:G35)</f>
        <v>11</v>
      </c>
      <c r="H36" s="40">
        <f>SUM(H27:H35)</f>
        <v>70</v>
      </c>
    </row>
    <row r="37" spans="1:8" s="2" customFormat="1" ht="18" customHeight="1" x14ac:dyDescent="0.2">
      <c r="A37" s="1"/>
      <c r="B37" s="1" t="s">
        <v>58</v>
      </c>
      <c r="C37" s="1"/>
      <c r="D37" s="1"/>
      <c r="E37" s="16"/>
      <c r="F37" s="16"/>
      <c r="G37" s="16"/>
      <c r="H37" s="16"/>
    </row>
    <row r="38" spans="1:8" s="2" customFormat="1" ht="18" customHeight="1" thickBot="1" x14ac:dyDescent="0.6">
      <c r="A38" s="1"/>
      <c r="B38" s="5"/>
      <c r="C38" s="5"/>
      <c r="D38" s="5"/>
      <c r="E38" s="6" t="s">
        <v>12</v>
      </c>
      <c r="F38" s="6"/>
      <c r="G38" s="6" t="s">
        <v>13</v>
      </c>
      <c r="H38" s="6" t="s">
        <v>14</v>
      </c>
    </row>
    <row r="39" spans="1:8" s="2" customFormat="1" ht="36" customHeight="1" x14ac:dyDescent="0.2">
      <c r="A39" s="1"/>
      <c r="B39" s="17" t="s">
        <v>15</v>
      </c>
      <c r="C39" s="18" t="s">
        <v>16</v>
      </c>
      <c r="D39" s="18" t="s">
        <v>17</v>
      </c>
      <c r="E39" s="19" t="s">
        <v>18</v>
      </c>
      <c r="F39" s="19" t="s">
        <v>19</v>
      </c>
      <c r="G39" s="19" t="s">
        <v>20</v>
      </c>
      <c r="H39" s="20" t="s">
        <v>21</v>
      </c>
    </row>
    <row r="40" spans="1:8" ht="18" customHeight="1" x14ac:dyDescent="0.55000000000000004">
      <c r="B40" s="50" t="s">
        <v>59</v>
      </c>
      <c r="C40" s="53" t="s">
        <v>60</v>
      </c>
      <c r="D40" s="21" t="s">
        <v>61</v>
      </c>
      <c r="E40" s="22">
        <v>5</v>
      </c>
      <c r="F40" s="22">
        <v>5</v>
      </c>
      <c r="G40" s="22">
        <v>4</v>
      </c>
      <c r="H40" s="24">
        <f>E40*G40</f>
        <v>20</v>
      </c>
    </row>
    <row r="41" spans="1:8" ht="18" customHeight="1" x14ac:dyDescent="0.2">
      <c r="B41" s="51"/>
      <c r="C41" s="57"/>
      <c r="D41" s="25" t="s">
        <v>62</v>
      </c>
      <c r="E41" s="26"/>
      <c r="F41" s="26"/>
      <c r="G41" s="26"/>
      <c r="H41" s="34"/>
    </row>
    <row r="42" spans="1:8" ht="18" customHeight="1" x14ac:dyDescent="0.2">
      <c r="B42" s="56"/>
      <c r="C42" s="58"/>
      <c r="D42" s="29"/>
      <c r="E42" s="30"/>
      <c r="F42" s="30"/>
      <c r="G42" s="30"/>
      <c r="H42" s="35"/>
    </row>
    <row r="43" spans="1:8" ht="18" customHeight="1" x14ac:dyDescent="0.55000000000000004">
      <c r="B43" s="50" t="s">
        <v>63</v>
      </c>
      <c r="C43" s="53" t="s">
        <v>64</v>
      </c>
      <c r="D43" s="21" t="s">
        <v>65</v>
      </c>
      <c r="E43" s="22">
        <v>5</v>
      </c>
      <c r="F43" s="22">
        <v>5</v>
      </c>
      <c r="G43" s="22">
        <v>3</v>
      </c>
      <c r="H43" s="24">
        <f>E43*G43</f>
        <v>15</v>
      </c>
    </row>
    <row r="44" spans="1:8" ht="18" customHeight="1" x14ac:dyDescent="0.2">
      <c r="B44" s="51"/>
      <c r="C44" s="54"/>
      <c r="D44" s="25" t="s">
        <v>66</v>
      </c>
      <c r="E44" s="26"/>
      <c r="F44" s="26"/>
      <c r="G44" s="26"/>
      <c r="H44" s="34"/>
    </row>
    <row r="45" spans="1:8" ht="18" customHeight="1" x14ac:dyDescent="0.2">
      <c r="B45" s="56"/>
      <c r="C45" s="58"/>
      <c r="D45" s="29"/>
      <c r="E45" s="30"/>
      <c r="F45" s="30"/>
      <c r="G45" s="30"/>
      <c r="H45" s="35"/>
    </row>
    <row r="46" spans="1:8" ht="18" customHeight="1" x14ac:dyDescent="0.55000000000000004">
      <c r="B46" s="50" t="s">
        <v>67</v>
      </c>
      <c r="C46" s="53" t="s">
        <v>68</v>
      </c>
      <c r="D46" s="21" t="s">
        <v>69</v>
      </c>
      <c r="E46" s="22">
        <v>10</v>
      </c>
      <c r="F46" s="22">
        <v>5</v>
      </c>
      <c r="G46" s="22">
        <v>4</v>
      </c>
      <c r="H46" s="24">
        <f>E46*G46</f>
        <v>40</v>
      </c>
    </row>
    <row r="47" spans="1:8" ht="18" customHeight="1" x14ac:dyDescent="0.2">
      <c r="B47" s="51"/>
      <c r="C47" s="54"/>
      <c r="D47" s="25" t="s">
        <v>70</v>
      </c>
      <c r="E47" s="26"/>
      <c r="F47" s="26"/>
      <c r="G47" s="26"/>
      <c r="H47" s="34"/>
    </row>
    <row r="48" spans="1:8" ht="18" customHeight="1" x14ac:dyDescent="0.2">
      <c r="B48" s="56"/>
      <c r="C48" s="58"/>
      <c r="D48" s="29"/>
      <c r="E48" s="30"/>
      <c r="F48" s="30"/>
      <c r="G48" s="30"/>
      <c r="H48" s="35"/>
    </row>
    <row r="49" spans="1:8" ht="18" customHeight="1" x14ac:dyDescent="0.55000000000000004">
      <c r="B49" s="50" t="s">
        <v>71</v>
      </c>
      <c r="C49" s="53" t="s">
        <v>72</v>
      </c>
      <c r="D49" s="21" t="s">
        <v>73</v>
      </c>
      <c r="E49" s="22">
        <v>10</v>
      </c>
      <c r="F49" s="22">
        <v>5</v>
      </c>
      <c r="G49" s="22">
        <v>4</v>
      </c>
      <c r="H49" s="24">
        <f>E49*G49</f>
        <v>40</v>
      </c>
    </row>
    <row r="50" spans="1:8" ht="18" customHeight="1" x14ac:dyDescent="0.2">
      <c r="B50" s="51"/>
      <c r="C50" s="54"/>
      <c r="D50" s="25"/>
      <c r="E50" s="26"/>
      <c r="F50" s="26"/>
      <c r="G50" s="26"/>
      <c r="H50" s="34"/>
    </row>
    <row r="51" spans="1:8" ht="18" customHeight="1" thickBot="1" x14ac:dyDescent="0.25">
      <c r="B51" s="52"/>
      <c r="C51" s="55"/>
      <c r="D51" s="36"/>
      <c r="E51" s="37"/>
      <c r="F51" s="37"/>
      <c r="G51" s="37"/>
      <c r="H51" s="38"/>
    </row>
    <row r="52" spans="1:8" s="2" customFormat="1" ht="24.95" customHeight="1" thickBot="1" x14ac:dyDescent="0.25">
      <c r="A52" s="1"/>
      <c r="B52" s="46" t="s">
        <v>0</v>
      </c>
      <c r="E52" s="39">
        <v>3</v>
      </c>
      <c r="F52" s="41" t="s">
        <v>44</v>
      </c>
      <c r="G52" s="40">
        <f>SUM(G40:G51)</f>
        <v>15</v>
      </c>
      <c r="H52" s="40">
        <f>SUM(H40:H51)</f>
        <v>115</v>
      </c>
    </row>
    <row r="53" spans="1:8" s="2" customFormat="1" ht="24.95" customHeight="1" x14ac:dyDescent="0.2">
      <c r="A53" s="1"/>
      <c r="B53" s="46" t="s">
        <v>1</v>
      </c>
      <c r="E53" s="42"/>
      <c r="F53" s="41" t="s">
        <v>74</v>
      </c>
      <c r="G53" s="43">
        <f>SUM(G52,G36,G23)</f>
        <v>45</v>
      </c>
      <c r="H53" s="43">
        <f>SUM(H52,H36,H23)</f>
        <v>375</v>
      </c>
    </row>
    <row r="54" spans="1:8" s="2" customFormat="1" ht="24.95" customHeight="1" thickBot="1" x14ac:dyDescent="0.25">
      <c r="A54" s="1"/>
      <c r="B54" s="46" t="s">
        <v>2</v>
      </c>
      <c r="D54" s="41" t="s">
        <v>75</v>
      </c>
      <c r="E54" s="42"/>
      <c r="F54" s="41" t="s">
        <v>76</v>
      </c>
      <c r="G54" s="45">
        <f>G53/60</f>
        <v>0.75</v>
      </c>
      <c r="H54" s="45">
        <f>H53/500</f>
        <v>0.75</v>
      </c>
    </row>
    <row r="55" spans="1:8" x14ac:dyDescent="0.2">
      <c r="B55" s="46" t="s">
        <v>3</v>
      </c>
    </row>
    <row r="56" spans="1:8" x14ac:dyDescent="0.2">
      <c r="B56" s="46" t="s">
        <v>4</v>
      </c>
      <c r="H56" s="49" t="s">
        <v>78</v>
      </c>
    </row>
  </sheetData>
  <mergeCells count="25">
    <mergeCell ref="B43:B45"/>
    <mergeCell ref="C43:C45"/>
    <mergeCell ref="B46:B48"/>
    <mergeCell ref="C46:C48"/>
    <mergeCell ref="B49:B51"/>
    <mergeCell ref="C49:C51"/>
    <mergeCell ref="B30:B32"/>
    <mergeCell ref="C30:C32"/>
    <mergeCell ref="B33:B35"/>
    <mergeCell ref="C33:C35"/>
    <mergeCell ref="B40:B42"/>
    <mergeCell ref="C40:C42"/>
    <mergeCell ref="B17:B19"/>
    <mergeCell ref="C17:C19"/>
    <mergeCell ref="B20:B22"/>
    <mergeCell ref="C20:C22"/>
    <mergeCell ref="B27:B29"/>
    <mergeCell ref="C27:C29"/>
    <mergeCell ref="B14:B16"/>
    <mergeCell ref="C14:C16"/>
    <mergeCell ref="B1:H1"/>
    <mergeCell ref="B8:B10"/>
    <mergeCell ref="C8:C10"/>
    <mergeCell ref="B11:B13"/>
    <mergeCell ref="C11:C13"/>
  </mergeCells>
  <pageMargins left="0.39370078740157483" right="0.19685039370078741" top="0.74803149606299213" bottom="0.74803149606299213" header="0.31496062992125984" footer="0.31496062992125984"/>
  <pageSetup paperSize="9" scale="60" fitToWidth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FM-HR-38</vt:lpstr>
      <vt:lpstr>ต.ย.กัญจน์ชญาน์_เจียไต๋</vt:lpstr>
      <vt:lpstr>ต.ย.กฤษณา_เจียไต๋</vt:lpstr>
      <vt:lpstr>ต.ย.สุภาพร_เจียไต๋</vt:lpstr>
      <vt:lpstr>ต.ย.วราภรณ์_คณะวิทย์ มศว.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Usas</dc:creator>
  <cp:lastModifiedBy>tanakritc</cp:lastModifiedBy>
  <cp:lastPrinted>2025-07-03T07:23:39Z</cp:lastPrinted>
  <dcterms:created xsi:type="dcterms:W3CDTF">2025-07-02T06:39:35Z</dcterms:created>
  <dcterms:modified xsi:type="dcterms:W3CDTF">2025-07-03T08:28:17Z</dcterms:modified>
</cp:coreProperties>
</file>